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90" windowHeight="5505" tabRatio="886" activeTab="5"/>
  </bookViews>
  <sheets>
    <sheet name="Setup" sheetId="1" r:id="rId1"/>
    <sheet name="1. Interest Identification" sheetId="2" r:id="rId2"/>
    <sheet name="2. Options Matrix- Design C" sheetId="3" r:id="rId3"/>
    <sheet name="2a. Design Component Details" sheetId="4" r:id="rId4"/>
    <sheet name="2b. Option Details" sheetId="5" r:id="rId5"/>
    <sheet name="3. Package Matrix- Organized" sheetId="6" r:id="rId6"/>
    <sheet name="Sheet1" sheetId="7" r:id="rId7"/>
    <sheet name="3a. Package Details" sheetId="8" r:id="rId8"/>
    <sheet name="Parking Lot" sheetId="9" r:id="rId9"/>
    <sheet name="Revision History" sheetId="10" r:id="rId10"/>
  </sheets>
  <externalReferences>
    <externalReference r:id="rId13"/>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comments3.xml><?xml version="1.0" encoding="utf-8"?>
<comments xmlns="http://schemas.openxmlformats.org/spreadsheetml/2006/main">
  <authors>
    <author>Ford, Adrien</author>
  </authors>
  <commentList>
    <comment ref="F27" authorId="0">
      <text>
        <r>
          <rPr>
            <b/>
            <sz val="9"/>
            <rFont val="Tahoma"/>
            <family val="2"/>
          </rPr>
          <t>Ford, Adrien:</t>
        </r>
        <r>
          <rPr>
            <sz val="9"/>
            <rFont val="Tahoma"/>
            <family val="2"/>
          </rPr>
          <t xml:space="preserve">
roughly 8 hours at $1,000 for 130,000 MW of load
</t>
        </r>
      </text>
    </comment>
  </commentList>
</comments>
</file>

<file path=xl/comments6.xml><?xml version="1.0" encoding="utf-8"?>
<comments xmlns="http://schemas.openxmlformats.org/spreadsheetml/2006/main">
  <authors>
    <author>Ford, Adrien</author>
    <author>SMK</author>
  </authors>
  <commentList>
    <comment ref="F27" authorId="0">
      <text>
        <r>
          <rPr>
            <b/>
            <sz val="9"/>
            <rFont val="Tahoma"/>
            <family val="2"/>
          </rPr>
          <t>Ford, Adrien:</t>
        </r>
        <r>
          <rPr>
            <sz val="9"/>
            <rFont val="Tahoma"/>
            <family val="2"/>
          </rPr>
          <t xml:space="preserve">
roughly 8 hours at $1,000 for 130,000 MW of load
</t>
        </r>
      </text>
    </comment>
    <comment ref="J26" authorId="1">
      <text>
        <r>
          <rPr>
            <b/>
            <sz val="9"/>
            <rFont val="Tahoma"/>
            <family val="2"/>
          </rPr>
          <t>SMK:</t>
        </r>
        <r>
          <rPr>
            <sz val="9"/>
            <rFont val="Tahoma"/>
            <family val="2"/>
          </rPr>
          <t xml:space="preserve">
Option moved to LMP Based Circuit Breaker Components
</t>
        </r>
      </text>
    </comment>
    <comment ref="J27" authorId="1">
      <text>
        <r>
          <rPr>
            <b/>
            <sz val="9"/>
            <rFont val="Tahoma"/>
            <family val="2"/>
          </rPr>
          <t>SMK:</t>
        </r>
        <r>
          <rPr>
            <sz val="9"/>
            <rFont val="Tahoma"/>
            <family val="2"/>
          </rPr>
          <t xml:space="preserve">
Option moved to LMP Based Circuit Breaker Components</t>
        </r>
      </text>
    </comment>
    <comment ref="J28" authorId="1">
      <text>
        <r>
          <rPr>
            <b/>
            <sz val="9"/>
            <rFont val="Tahoma"/>
            <family val="2"/>
          </rPr>
          <t>SMK:</t>
        </r>
        <r>
          <rPr>
            <sz val="9"/>
            <rFont val="Tahoma"/>
            <family val="2"/>
          </rPr>
          <t xml:space="preserve">
Option moved to LMP Based Circuit Breaker Components</t>
        </r>
      </text>
    </comment>
    <comment ref="J29" authorId="1">
      <text>
        <r>
          <rPr>
            <b/>
            <sz val="9"/>
            <rFont val="Tahoma"/>
            <family val="2"/>
          </rPr>
          <t>SMK:</t>
        </r>
        <r>
          <rPr>
            <sz val="9"/>
            <rFont val="Tahoma"/>
            <family val="2"/>
          </rPr>
          <t xml:space="preserve">
Option moved to LMP Based Circuit Breaker Components</t>
        </r>
      </text>
    </comment>
  </commentList>
</comments>
</file>

<file path=xl/sharedStrings.xml><?xml version="1.0" encoding="utf-8"?>
<sst xmlns="http://schemas.openxmlformats.org/spreadsheetml/2006/main" count="704" uniqueCount="322">
  <si>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</si>
  <si>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</si>
  <si>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</si>
  <si>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</si>
  <si>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</si>
  <si>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</si>
  <si>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</si>
  <si>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</si>
  <si>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</si>
  <si>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</si>
  <si>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</si>
  <si>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</si>
  <si>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</si>
  <si>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</si>
  <si>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</si>
  <si>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</si>
  <si>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</si>
  <si>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</si>
  <si>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</si>
  <si>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</si>
  <si>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</si>
  <si>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</si>
  <si>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</si>
  <si>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</si>
  <si>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</si>
  <si>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</si>
  <si>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</si>
  <si>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</si>
  <si>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</si>
  <si>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</si>
  <si>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</si>
  <si>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</si>
  <si>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</si>
  <si>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</si>
  <si>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</si>
  <si>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</si>
  <si>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</si>
  <si>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</si>
  <si>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</si>
  <si>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</si>
  <si>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</si>
  <si>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</si>
  <si>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</si>
  <si>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</si>
  <si>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</si>
  <si>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</si>
  <si>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</si>
  <si>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</si>
  <si>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</si>
  <si>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</si>
  <si>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</si>
  <si>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</si>
  <si>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</si>
  <si>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</si>
  <si>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</si>
  <si>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</si>
  <si>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</si>
  <si>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Energy Price Formation Senior Task Force</t>
  </si>
  <si>
    <t>Operating Demand Curve &amp; Transmission Constraint Penalty Factors</t>
  </si>
  <si>
    <t>Limit unnecessary risk to market participants and consumers</t>
  </si>
  <si>
    <t>Prices should incent real-time response and reflect reliability needs</t>
  </si>
  <si>
    <t>Balance complexity of solution with the expected frequency of use</t>
  </si>
  <si>
    <t>Consistent with competitive market design</t>
  </si>
  <si>
    <t>Ensure market power is effectively mitigated under whatever changes are developed</t>
  </si>
  <si>
    <t>Market Clearing Solutions in which Circuit Breaker is Initiated</t>
  </si>
  <si>
    <t>Make Whole Credit Provisions</t>
  </si>
  <si>
    <t>Make Whole Charge Allocation Provisions</t>
  </si>
  <si>
    <t>Clear rules on when trigger is initiated and terminated.</t>
  </si>
  <si>
    <t>Mitigate potential for enormous transfers of wealth that don't provide much incremental reliability</t>
  </si>
  <si>
    <t>Clarity for what circuit breaker rules are and what actions will be taken</t>
  </si>
  <si>
    <t>Allow the opportunity for recovery of capital costs in the long run</t>
  </si>
  <si>
    <t>Avoid having ORDC trigger surprise the market</t>
  </si>
  <si>
    <t>Define the role of transmission constraint penalty factors and what they're intended to incent</t>
  </si>
  <si>
    <t>Keep the ability for PJM dispatch to exercise what they need to do</t>
  </si>
  <si>
    <t>Correlelation between transmission constraint penalty factors and reserve deficiencies factors</t>
  </si>
  <si>
    <t>Transparency and predictability of the trigger.  The market is aware of when it might happen and what will happen.  But don't prevent operators from taking reliability actions</t>
  </si>
  <si>
    <t>Trigger for terminating circuit breaker</t>
  </si>
  <si>
    <t>Stacking methodology of ORDC curves</t>
  </si>
  <si>
    <t>Implementation Timeline</t>
  </si>
  <si>
    <t>1a</t>
  </si>
  <si>
    <t>Applicable Markets where Circuit Breaker is Implemented</t>
  </si>
  <si>
    <t>PJM's Forecasted System Conditions Do Not Result in Expected Shortage Pricing at $12,000/MWhr level</t>
  </si>
  <si>
    <t>Applied to both dispatch and pricing engines</t>
  </si>
  <si>
    <t>All resources running for PJM are made whole</t>
  </si>
  <si>
    <t>Charges are allocated to load</t>
  </si>
  <si>
    <t>Ensuring costs are reflected in prices as best as possible and not through after the fact make whole payments</t>
  </si>
  <si>
    <t>Inactionable price signals for an extended period of time (need to work with PJM to better define if/how system conditions could be used as a triggering mechanism)</t>
  </si>
  <si>
    <t>N/A</t>
  </si>
  <si>
    <t>Consecutive hours in an operating day</t>
  </si>
  <si>
    <t>Consecutive hours across two days</t>
  </si>
  <si>
    <t>Two operating days</t>
  </si>
  <si>
    <t>Duration for observing charges to load</t>
  </si>
  <si>
    <t>Additional operational controls for PJM</t>
  </si>
  <si>
    <t>Multiple days in a 7 day period</t>
  </si>
  <si>
    <t>Multiple days in a 30 day period</t>
  </si>
  <si>
    <t>Start of the next delivery year</t>
  </si>
  <si>
    <t>Current delivery year</t>
  </si>
  <si>
    <t>Yes</t>
  </si>
  <si>
    <t>PJM shall have discretion to invoke circuit breaker methodology if they are aware of conditions that warrant it's use</t>
  </si>
  <si>
    <t>1b</t>
  </si>
  <si>
    <t>1c</t>
  </si>
  <si>
    <t>1d</t>
  </si>
  <si>
    <t>1e</t>
  </si>
  <si>
    <t>1f</t>
  </si>
  <si>
    <t>Circuit Breaker Methodology</t>
  </si>
  <si>
    <t>F</t>
  </si>
  <si>
    <t>Status Quo for existing shortage event termination</t>
  </si>
  <si>
    <t>Real Time
LMP:  SEP at reference bus
Reserves:
- Synchronized Reserve Clearing 
    i.  Synch Reserve Product
- Primary Reserve Clearing
    i.  Synch Reserve Product
    ii.  Non-synch Reserve Product
- Secondary Reserve Clearing (beyond 10 minutes point)
    i. Secondary Reserve Product
Day-Ahead:  Same as listed for RT</t>
  </si>
  <si>
    <t>Nonconsecutive hours over multiple days</t>
  </si>
  <si>
    <t>Continuity of hours that triggers circuit breaker</t>
  </si>
  <si>
    <t>Energy Price (exclusive of Losses and Congestion)</t>
  </si>
  <si>
    <t>Type of Clearing Price that triggers Circuit Breaker</t>
  </si>
  <si>
    <t>Clearing Price Value that triggers Circuit Breaker</t>
  </si>
  <si>
    <t>Circuit Breaker Termination</t>
  </si>
  <si>
    <t>Day-Ahead</t>
  </si>
  <si>
    <t>Real Time</t>
  </si>
  <si>
    <t>Revenue Type Trigger</t>
  </si>
  <si>
    <t>Event Based - Price Trigger</t>
  </si>
  <si>
    <t>Number of Event Hours that trigger Circuit Breaker</t>
  </si>
  <si>
    <t>Hours used for DA, Associated number of 5 minute intervals used for RT (ex:/ if 9 hour threshold, need 108 (9*12) intervals to trigger)</t>
  </si>
  <si>
    <t>Cleared Reserve MW Level to trigger Circuit Breaker</t>
  </si>
  <si>
    <t>Non-consecutive hours across two days</t>
  </si>
  <si>
    <t>Revenue Based Trigger</t>
  </si>
  <si>
    <t>Event Based - Price Trigger Components</t>
  </si>
  <si>
    <t>Circuit Breaker Trigger</t>
  </si>
  <si>
    <t>Operational Controls</t>
  </si>
  <si>
    <t>Settlements</t>
  </si>
  <si>
    <t>Aggregate Reserve Charge Billing</t>
  </si>
  <si>
    <t>LMP (inclusive of Losses and Congestion)</t>
  </si>
  <si>
    <t>Location of Price</t>
  </si>
  <si>
    <t>Location of Reserves to trigger Circuit Breaker</t>
  </si>
  <si>
    <t>Revenue Based Circuit Breaker Components</t>
  </si>
  <si>
    <r>
      <rPr>
        <b/>
        <sz val="10"/>
        <color indexed="8"/>
        <rFont val="Arial"/>
        <family val="2"/>
      </rPr>
      <t>X</t>
    </r>
    <r>
      <rPr>
        <sz val="10"/>
        <color indexed="8"/>
        <rFont val="Arial"/>
        <family val="2"/>
      </rPr>
      <t xml:space="preserve"> consecutive hours of no triggering event</t>
    </r>
  </si>
  <si>
    <t>Market that can trigger Circuit Breaker</t>
  </si>
  <si>
    <t>Day-Ahead and Real Time</t>
  </si>
  <si>
    <t>Does Trigger initiation in Day-Ahead signal initiating in Real-Time?</t>
  </si>
  <si>
    <t>No</t>
  </si>
  <si>
    <t>Cap price by reducing the penalty factors that impact the prices</t>
  </si>
  <si>
    <t>Overall Price Cap Components</t>
  </si>
  <si>
    <t>Cap price by setting Overall Price Cap</t>
  </si>
  <si>
    <t>Type of Clearing Price that is capped</t>
  </si>
  <si>
    <t>Price Cap Value</t>
  </si>
  <si>
    <t xml:space="preserve"> 2*Penalty Factor</t>
  </si>
  <si>
    <t>Penalty Factor Reduction Components</t>
  </si>
  <si>
    <t>Updated Penalty Factor Value</t>
  </si>
  <si>
    <t>Stacking Methodology Components</t>
  </si>
  <si>
    <t>Allow Product Stacking; do not allow Locational Stacking</t>
  </si>
  <si>
    <t>Cap price by reducing ORDC penalty factors and limiting price stacking</t>
  </si>
  <si>
    <t>SRMCP, NSRMCP, SecR MCP</t>
  </si>
  <si>
    <t>Energy Component of LMP</t>
  </si>
  <si>
    <t>Event Based - Level of Cleared Reserves Trigger</t>
  </si>
  <si>
    <t>Level of Cleared Reserves Based Circuit Breaker Components</t>
  </si>
  <si>
    <t>Reserve Product to trigger Circuit Breaker</t>
  </si>
  <si>
    <t xml:space="preserve">Minimum Reserve Requirement Met </t>
  </si>
  <si>
    <t>Less than Minimum Reserve Requirement</t>
  </si>
  <si>
    <t>1g</t>
  </si>
  <si>
    <t>1ga</t>
  </si>
  <si>
    <t>1gb</t>
  </si>
  <si>
    <t>1gc</t>
  </si>
  <si>
    <t>6a</t>
  </si>
  <si>
    <t>6b</t>
  </si>
  <si>
    <t>7a</t>
  </si>
  <si>
    <t>8a</t>
  </si>
  <si>
    <t>(1) 6 Consecutive hours in one operating day or across two operating days OR (2) 6 Nonconsecutive hours in an operating day</t>
  </si>
  <si>
    <t>Reserve MCPs</t>
  </si>
  <si>
    <t>Any Location</t>
  </si>
  <si>
    <t>TBD</t>
  </si>
  <si>
    <t>SRMCP</t>
  </si>
  <si>
    <t>Cap price by reducing ORDC penalty factors</t>
  </si>
  <si>
    <t>Applied to both dispatch and pricing run</t>
  </si>
  <si>
    <t>Both DA and RT</t>
  </si>
  <si>
    <t>All products except RTO Synchronized Reserve set to $0/MWh</t>
  </si>
  <si>
    <t>Type of Circuit Breaker</t>
  </si>
  <si>
    <t>Operational Considerations</t>
  </si>
  <si>
    <t>Revenue Value Trigger</t>
  </si>
  <si>
    <t>Applied only to pricing run</t>
  </si>
  <si>
    <t>H consecutive hours for DA or I consecutive intervals for RT
where RTO SRMCP &lt; $2,000/MWh</t>
  </si>
  <si>
    <t>Active Subzone SRMCP</t>
  </si>
  <si>
    <t>Disable Reserve Requirements for X Products</t>
  </si>
  <si>
    <t>G</t>
  </si>
  <si>
    <t>H</t>
  </si>
  <si>
    <t>Non-consecutive hours/intervals within two consecutive operating days</t>
  </si>
  <si>
    <r>
      <rPr>
        <strike/>
        <sz val="10"/>
        <color indexed="10"/>
        <rFont val="Arial"/>
        <family val="2"/>
      </rPr>
      <t xml:space="preserve">5/1/2022  </t>
    </r>
    <r>
      <rPr>
        <sz val="10"/>
        <color indexed="10"/>
        <rFont val="Arial"/>
        <family val="2"/>
      </rPr>
      <t>10/1/2022</t>
    </r>
  </si>
  <si>
    <r>
      <t xml:space="preserve">LMP </t>
    </r>
    <r>
      <rPr>
        <strike/>
        <sz val="10"/>
        <color indexed="8"/>
        <rFont val="Arial"/>
        <family val="2"/>
      </rPr>
      <t>(inclusive of Losses and Congestion)</t>
    </r>
  </si>
  <si>
    <t>Revenue Based</t>
  </si>
  <si>
    <t>Consider revenue with consideration of amount of collateral in place</t>
  </si>
  <si>
    <t>DA and RT use rolling 24 hour period</t>
  </si>
  <si>
    <t>Total LMP</t>
  </si>
  <si>
    <t>Trigger Conditions</t>
  </si>
  <si>
    <t>Price Signal</t>
  </si>
  <si>
    <t>Goal of Circuit Breaker</t>
  </si>
  <si>
    <t>Recognize natural Circuit Breaker that occurs when you run out of ability to create more reserves (extreme situation)</t>
  </si>
  <si>
    <t>Supporting public confidence in the markets</t>
  </si>
  <si>
    <t>Prices must remain consistent with reliability and operational needs</t>
  </si>
  <si>
    <t>Don't provide market participants incentives to make reliability issues worse</t>
  </si>
  <si>
    <t xml:space="preserve">Do not provide load and generation negative incentives to take unnecessary risks </t>
  </si>
  <si>
    <t>Locational Aspect</t>
  </si>
  <si>
    <t>Transmission Zone</t>
  </si>
  <si>
    <t>RTO</t>
  </si>
  <si>
    <t>When X times net CONE is met for locational BRA reference resource (X to be defined)</t>
  </si>
  <si>
    <t>Revenue Based Trigger coupled with Event Based Trigger</t>
  </si>
  <si>
    <t>FTR Settlements</t>
  </si>
  <si>
    <t>Status Quo; No special rules to account for capping of Congestion Component</t>
  </si>
  <si>
    <t>Cut Firm Exports when CB is in effect</t>
  </si>
  <si>
    <t>Neither; Post Process following Pricing Run</t>
  </si>
  <si>
    <t>When PJM determines catastrophic force majeure; Will be triggered when key transmission system or gas infrastructure is unavailable or widespread cyber attack at MAD or RTO Wide (essentially excludes local issues)</t>
  </si>
  <si>
    <t>PJM Discretion to invoke the circuit breaker methodology if they are aware of conditions that warrant its use.  In addition, PJM shall have discretion to not invoke the circuit breaker if doing so would have adverse effects on reliability.</t>
  </si>
  <si>
    <t>Revenue Based Trigger and Event Based Trigger must both be met</t>
  </si>
  <si>
    <t>PJM Discretion</t>
  </si>
  <si>
    <t xml:space="preserve">DA: Energy Market Costs: (Sum of Fixed Demand and Price Sensitive Demand and Exports) * DA LMP
RT: Energy Market Costs (Sum of RT Load * RT LMP) </t>
  </si>
  <si>
    <t>5 Consecutive Business Days where circuit breaker cap was not administered</t>
  </si>
  <si>
    <t>1h</t>
  </si>
  <si>
    <t>1ha</t>
  </si>
  <si>
    <t>1hb</t>
  </si>
  <si>
    <t>1hc</t>
  </si>
  <si>
    <t>1i</t>
  </si>
  <si>
    <t>1ia</t>
  </si>
  <si>
    <t>1ib</t>
  </si>
  <si>
    <t>1ic</t>
  </si>
  <si>
    <t>1id</t>
  </si>
  <si>
    <t>$5 billion</t>
  </si>
  <si>
    <t xml:space="preserve">Event Based Trigger </t>
  </si>
  <si>
    <t>PJM shall have discretion to not invoke the circuit breaker if doing so would have adverse effects on reliability.</t>
  </si>
  <si>
    <t>RTO and Active Subzone</t>
  </si>
  <si>
    <t>Average Total LMP</t>
  </si>
  <si>
    <t>Average Total LMP &gt;= $2,000/MWh</t>
  </si>
  <si>
    <t>$5 billion RTO; $5 Billion * (Locational Load MW /RTO Peak Load MW) for Active Subzone</t>
  </si>
  <si>
    <t>Active Subzone (ex/ MAD) or RTO</t>
  </si>
  <si>
    <t>Transparency of Trigger Status</t>
  </si>
  <si>
    <t>1X</t>
  </si>
  <si>
    <r>
      <t xml:space="preserve">Administratively cap </t>
    </r>
    <r>
      <rPr>
        <b/>
        <u val="single"/>
        <sz val="10"/>
        <color indexed="8"/>
        <rFont val="Arial"/>
        <family val="2"/>
      </rPr>
      <t>Total LMP</t>
    </r>
    <r>
      <rPr>
        <sz val="10"/>
        <color indexed="8"/>
        <rFont val="Arial"/>
        <family val="2"/>
      </rPr>
      <t xml:space="preserve"> to $2000</t>
    </r>
    <r>
      <rPr>
        <b/>
        <u val="single"/>
        <sz val="10"/>
        <color indexed="8"/>
        <rFont val="Arial"/>
        <family val="2"/>
      </rPr>
      <t xml:space="preserve">
</t>
    </r>
    <r>
      <rPr>
        <u val="single"/>
        <sz val="10"/>
        <color indexed="8"/>
        <rFont val="Arial"/>
        <family val="2"/>
      </rPr>
      <t>If actively in Energy Deficit</t>
    </r>
    <r>
      <rPr>
        <sz val="10"/>
        <color indexed="8"/>
        <rFont val="Arial"/>
        <family val="2"/>
      </rPr>
      <t xml:space="preserve">:
- Energy Component will be set to $2000 and Loss and Congestion Components will be set to $0. 
</t>
    </r>
    <r>
      <rPr>
        <u val="single"/>
        <sz val="10"/>
        <color indexed="8"/>
        <rFont val="Arial"/>
        <family val="2"/>
      </rPr>
      <t>If not actively in Energy Deficit</t>
    </r>
    <r>
      <rPr>
        <sz val="10"/>
        <color indexed="8"/>
        <rFont val="Arial"/>
        <family val="2"/>
      </rPr>
      <t>: 
- if Energy Component &gt;$2000, Energy Component will be set to $2000; no change to Loss Component; Congestion Components updated so Total LMP = $2000. 
-if Energy Component &lt;$2000 and Total LMP &gt; $2,000 then Congestion Component will be adjusted to make total LMP = $2000; no change to loss component
Reserve MCPs would follow status quo capping logic (30-min = 850; PR = 1275; SR = 1700)</t>
    </r>
  </si>
  <si>
    <t>Stakeholder email communication; Addition of Circuit Breaker Status Icon to PJM Markets &amp; Operations landing page and Data Viewer</t>
  </si>
  <si>
    <r>
      <t xml:space="preserve">Any of the following: 
1) Emergency Procedures Called
    </t>
    </r>
    <r>
      <rPr>
        <b/>
        <u val="single"/>
        <sz val="10"/>
        <color indexed="8"/>
        <rFont val="Arial"/>
        <family val="2"/>
      </rPr>
      <t>DA</t>
    </r>
    <r>
      <rPr>
        <sz val="10"/>
        <color indexed="8"/>
        <rFont val="Arial"/>
        <family val="2"/>
      </rPr>
      <t xml:space="preserve">: Max Gen Alert issued during rolling 24 hour period
    </t>
    </r>
    <r>
      <rPr>
        <b/>
        <u val="single"/>
        <sz val="10"/>
        <color indexed="8"/>
        <rFont val="Arial"/>
        <family val="2"/>
      </rPr>
      <t>RT</t>
    </r>
    <r>
      <rPr>
        <sz val="10"/>
        <color indexed="8"/>
        <rFont val="Arial"/>
        <family val="2"/>
      </rPr>
      <t>: Manual Load Dump/EEA3 for  Actuve Subzone or RTO Wide (essentially excludes local issues)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</si>
  <si>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r>
      <t xml:space="preserve">$1 billion </t>
    </r>
    <r>
      <rPr>
        <sz val="10"/>
        <color indexed="8"/>
        <rFont val="Arial"/>
        <family val="2"/>
      </rPr>
      <t>RTO; $1 Billion * (Locational Load MW /RTO Peak Load MW)</t>
    </r>
  </si>
  <si>
    <r>
      <t xml:space="preserve">When net CONE is met for </t>
    </r>
    <r>
      <rPr>
        <sz val="10"/>
        <color indexed="8"/>
        <rFont val="Arial"/>
        <family val="2"/>
      </rPr>
      <t>locational BRA reference resource</t>
    </r>
  </si>
  <si>
    <r>
      <rPr>
        <sz val="10"/>
        <color indexed="8"/>
        <rFont val="Arial"/>
        <family val="2"/>
      </rPr>
      <t>$5 billion RTO; $5 Billion * (Locational Load MW /RTO Peak Load MW) for Active Subzone</t>
    </r>
  </si>
  <si>
    <r>
      <t xml:space="preserve">Administratively cap Energy Component of LMP to </t>
    </r>
    <r>
      <rPr>
        <sz val="10"/>
        <color indexed="8"/>
        <rFont val="Arial"/>
        <family val="2"/>
      </rPr>
      <t>$2,000;
Reserve MCPs would follow status quo capping logic (30-min = 850; PR = 1275; SR = 1700)</t>
    </r>
  </si>
  <si>
    <t>B- Calpine</t>
  </si>
  <si>
    <t>C - PJM</t>
  </si>
  <si>
    <t>D - PJM</t>
  </si>
  <si>
    <t>E - PJM</t>
  </si>
  <si>
    <t>F - PJM</t>
  </si>
  <si>
    <t>G - PJM</t>
  </si>
  <si>
    <t>H - IMM</t>
  </si>
  <si>
    <t>Event Based Trigger</t>
  </si>
  <si>
    <t>None.</t>
  </si>
  <si>
    <r>
      <t xml:space="preserve">Does Trigger initiation in Day-Ahead signal initiating in Real-Time? </t>
    </r>
    <r>
      <rPr>
        <sz val="10"/>
        <color indexed="8"/>
        <rFont val="Arial"/>
        <family val="2"/>
      </rPr>
      <t>And Vice Versa</t>
    </r>
  </si>
  <si>
    <r>
      <t xml:space="preserve">Any of the following: 
1) Emergency Procedures Called
    </t>
    </r>
    <r>
      <rPr>
        <b/>
        <u val="single"/>
        <strike/>
        <sz val="10"/>
        <color indexed="10"/>
        <rFont val="Arial"/>
        <family val="2"/>
      </rPr>
      <t>DA</t>
    </r>
    <r>
      <rPr>
        <strike/>
        <sz val="10"/>
        <color indexed="10"/>
        <rFont val="Arial"/>
        <family val="2"/>
      </rPr>
      <t xml:space="preserve">: Max Gen Alert issued during rolling 24 hour period
    </t>
    </r>
    <r>
      <rPr>
        <b/>
        <u val="single"/>
        <strike/>
        <sz val="10"/>
        <color indexed="10"/>
        <rFont val="Arial"/>
        <family val="2"/>
      </rPr>
      <t>RT</t>
    </r>
    <r>
      <rPr>
        <strike/>
        <sz val="10"/>
        <color indexed="10"/>
        <rFont val="Arial"/>
        <family val="2"/>
      </rPr>
      <t>: Manual Load Dump/EEA3 for  active subzone or RTO Wide (essentially excludes local issues)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</si>
  <si>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t>1j</t>
  </si>
  <si>
    <t>LMP-Based Circuit Breaker Components</t>
  </si>
  <si>
    <t>Triggering Mechanism</t>
  </si>
  <si>
    <t>Trigger Level</t>
  </si>
  <si>
    <t>2a</t>
  </si>
  <si>
    <t>2b</t>
  </si>
  <si>
    <t>Maximum deployment of circuit breaker in a delivery year</t>
  </si>
  <si>
    <t>$850/MWh</t>
  </si>
  <si>
    <t>I - Joint Stakeholders</t>
  </si>
  <si>
    <t>Circuit breaker trigger:  
$2,000/MWh average LMP for RTO or Active Subzone for rolling 24 hour period</t>
  </si>
  <si>
    <t>Average Total LMP &gt;= $2,000/MWh for RTO or Active Subzone</t>
  </si>
  <si>
    <t>1ja</t>
  </si>
  <si>
    <t>1jb</t>
  </si>
  <si>
    <t>1jc</t>
  </si>
  <si>
    <t>1jd</t>
  </si>
  <si>
    <t>1k</t>
  </si>
  <si>
    <t>1ka</t>
  </si>
  <si>
    <t>1kb</t>
  </si>
  <si>
    <t>Shortage Events</t>
  </si>
  <si>
    <t>None</t>
  </si>
  <si>
    <t>Synchronized Reserve or Primary Reserve (including combinations of hours of these two products)</t>
  </si>
  <si>
    <t>Lasts from point of trigger until termination of shortage event.  Status Quo for existing shortage event termination</t>
  </si>
  <si>
    <t>Generator paid uplift if LMP too low to cover generator cost-based offer.</t>
  </si>
  <si>
    <t>PJM's Forecasted System Conditions Do Not Result in Expected Shortage Pricing at $12,000/MWh level</t>
  </si>
  <si>
    <t>As soon as emergency action is declared for any amount of time,
Active Emergency actions: (Max gen alert, Manual load dump, Voltage reduction, pre-emergency or emergency demand response)
Catastrophic force majeure
Includes local issues, would go into effect for RTO and subzone in all cases.</t>
  </si>
  <si>
    <t>5 Consecutive Business Days without the event triggers being met</t>
  </si>
  <si>
    <t>Only use one ORDC penalty factor in LMP: Only one penalty factor applies to LMP as a reserve market opportunity cost. No additivity.
All reserve prices are capped at $850 per MW. No additivity.
No use of limit control less than 100% in RT SCED and LPC. 
No virtuals.</t>
  </si>
  <si>
    <t>Reserve prices and Reserve price effect on LMP</t>
  </si>
  <si>
    <t>No stacking</t>
  </si>
  <si>
    <t>J - DTE Energy Trading</t>
  </si>
  <si>
    <t>Event Based</t>
  </si>
  <si>
    <t>No PJM discretion.</t>
  </si>
  <si>
    <t>RTO, MADD, Subzone according to current rules.</t>
  </si>
  <si>
    <t>Both DA and RT, individually.</t>
  </si>
  <si>
    <t>ORDC only. LMP caps will apply according to existing rules.</t>
  </si>
  <si>
    <t>$1,000 up to $2000 plus congestion.</t>
  </si>
  <si>
    <t>$1,000 minus Energy Price, 0</t>
  </si>
  <si>
    <t>Level of Cleared Reserves Based Circuit Breaker Trigger Components</t>
  </si>
  <si>
    <t>PJM clears SR or PR Reserves less than the Reserve Requirement</t>
  </si>
  <si>
    <t>Status Quo; No CB impact to Congestion Component</t>
  </si>
  <si>
    <t>The 12 successive 5-minute intervals that equals 60 minutes, coincident with the declaration of an Emergency Procedure.</t>
  </si>
  <si>
    <t xml:space="preserve">Termination will occur when either occur: 
1) Termination of the Emergency Procedure 
OR
2) Absence of shortage conditions for 12 consecutive intervals (or 1 hour in DA) </t>
  </si>
  <si>
    <t>PJM clears SR, PR, Secondary Reserves less than the Reserve Requirement</t>
  </si>
  <si>
    <t>Synchronized Reserve, Primary Reserve, or Secondary Reserve</t>
  </si>
  <si>
    <t>Penalty cost for each reserve product (subzone or RTO) will be equal to lower of $850 or $1000-Energy Component of LMP (floored at $0) where the shortage exists</t>
  </si>
  <si>
    <t>1 Hour at Reserve Shortage Step, coincident with the declaration of an Emergency Procedure as defined in Operational Consideration Design Component below.</t>
  </si>
  <si>
    <t>Initial Trigger:  90 hours of total shortage events even if non-consecutive hours since June 1.
Subsequent Triggers: Any subsequent event during the DY to the initial event of 36 consecutive 5-minute intervals (RT) or 3 hours (DA) hours or longer</t>
  </si>
  <si>
    <t>Energy Price Based Trigger</t>
  </si>
  <si>
    <t>PJM Discretion to invoke the circuit breaker methodology if they are aware of conditions that warrant its use and have issued Emergency Procedures.</t>
  </si>
  <si>
    <t>Circuit breaker trigger:  
$1,000/MWh average LMP for any single rolling 24 hour period
or 
$850/MWh for any rolling 168 hour period (i.e., 7 days)
for RTO or Active Subzone</t>
  </si>
  <si>
    <t>PJM will administratively cap Total LMP to $850/MWh for RTO or Active Subzone      
- if Energy Component &gt;$850, Energy Component will be set to $850; no change to Loss Component; Congestion Components updated so Total LMP = $850. 
-if Energy Component &lt;$850 and Total LMP &gt; $850 then Congestion Component will be adjusted to make total LMP = $850; no change to loss component
Reserve MCPs would all be capped to $850</t>
  </si>
  <si>
    <t xml:space="preserve">Scheduled and committed on Market Based offers and 
IF (Market Based offer &gt;$850 but &lt;$1000)  
AND 
(Market Based offer &gt; Cost Based Offer) 
THEN
Resource shall be made whole on Cost Based offer 
otherwise made whole to Market Based offer
Scheduled and committed on Cost Based offers made whole to Cost Based offer  </t>
  </si>
  <si>
    <t>Same as PJM package F</t>
  </si>
  <si>
    <t>Same as PJM  package F
Implemented in RT in next 5 minute interval</t>
  </si>
  <si>
    <t>Same as PJM package F
Much like a PAI notice, the CB will be noticed on the Emergency Procedures page for informational purposes.</t>
  </si>
  <si>
    <t>Total Reserves Shadow Price in LMP</t>
  </si>
  <si>
    <t>RTO or Subzone</t>
  </si>
  <si>
    <t>Greater than $850</t>
  </si>
  <si>
    <t>Shortage of multiple reserve constraints</t>
  </si>
  <si>
    <t>Combination of either two zones of the same product or two products for the same zone</t>
  </si>
  <si>
    <t>Any</t>
  </si>
  <si>
    <t>K - IMM2</t>
  </si>
  <si>
    <t xml:space="preserve">Phase 1:
Manual load dump or voltage reduction to maintain system reliability, as defined in M11, Section 2.8. This is an action taken to maintain power balance at the RTO or reserve zone level.
The forecasted reserves (load + net exports minus available resources) for any hour is less than the 30 minute reserve requirement, based on day ahead forecast or three hour ahead intraday forecast
Phase 2:
Manual load dump or voltage reduction to maintain system reliability, as defined in M11, Section 2.8, in effect for 24 hours or more and affecting the entire PJM footprint.
</t>
  </si>
  <si>
    <t>End of triggering event operating day</t>
  </si>
  <si>
    <t>No price capping</t>
  </si>
  <si>
    <t xml:space="preserve">Phase 1:
Primary Reserve $500
Synchronized Reserve $300
30 Minute Reserve $50
Phase 2:
Primary Reserve $0
Synchronized Reserve $0
30 Minute Reserve $0
</t>
  </si>
  <si>
    <t>Reserve Zone.  There are two encapsulated reserve zones, and hours are counted within reserve zone to determine if triggered.  Subzone not to include non-MAD subzones smaller than two transmission zones.</t>
  </si>
  <si>
    <r>
      <t xml:space="preserve">Any of the following: 
1) Emergency Procedures Called
    </t>
    </r>
    <r>
      <rPr>
        <b/>
        <u val="single"/>
        <sz val="10"/>
        <color indexed="8"/>
        <rFont val="Arial"/>
        <family val="2"/>
      </rPr>
      <t>DA</t>
    </r>
    <r>
      <rPr>
        <sz val="10"/>
        <color indexed="8"/>
        <rFont val="Arial"/>
        <family val="2"/>
      </rPr>
      <t xml:space="preserve">: Max Gen Alert issued during entire rolling 48 hour period
    </t>
    </r>
    <r>
      <rPr>
        <b/>
        <u val="single"/>
        <sz val="10"/>
        <color indexed="8"/>
        <rFont val="Arial"/>
        <family val="2"/>
      </rPr>
      <t>RT</t>
    </r>
    <r>
      <rPr>
        <sz val="10"/>
        <color indexed="8"/>
        <rFont val="Arial"/>
        <family val="2"/>
      </rPr>
      <t xml:space="preserve">: Manual Load Dump/EEA3 or Voltage Reduction issued when/after the LMP trigger has been met </t>
    </r>
    <r>
      <rPr>
        <b/>
        <sz val="10"/>
        <color indexed="8"/>
        <rFont val="Arial"/>
        <family val="2"/>
      </rPr>
      <t>for active subzone or RTO Wide (essentially excludes local issues)</t>
    </r>
    <r>
      <rPr>
        <sz val="10"/>
        <color indexed="8"/>
        <rFont val="Arial"/>
        <family val="2"/>
      </rPr>
      <t xml:space="preserve">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</si>
  <si>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r>
      <t xml:space="preserve">Any of the following: 
1) Emergency Procedures Called
    </t>
    </r>
    <r>
      <rPr>
        <b/>
        <u val="single"/>
        <sz val="10"/>
        <color indexed="8"/>
        <rFont val="Arial"/>
        <family val="2"/>
      </rPr>
      <t>DA</t>
    </r>
    <r>
      <rPr>
        <sz val="10"/>
        <color indexed="8"/>
        <rFont val="Arial"/>
        <family val="2"/>
      </rPr>
      <t xml:space="preserve">: Max Gen Alert issued during entire rolling 48 hour period
    </t>
    </r>
    <r>
      <rPr>
        <b/>
        <u val="single"/>
        <sz val="10"/>
        <color indexed="8"/>
        <rFont val="Arial"/>
        <family val="2"/>
      </rPr>
      <t>RT</t>
    </r>
    <r>
      <rPr>
        <sz val="10"/>
        <color indexed="8"/>
        <rFont val="Arial"/>
        <family val="2"/>
      </rPr>
      <t xml:space="preserve">: Manual Load Dump/EEA3 or Voltage Reduction issued for entire last rolling 24 hour period </t>
    </r>
    <r>
      <rPr>
        <b/>
        <sz val="10"/>
        <color indexed="8"/>
        <rFont val="Arial"/>
        <family val="2"/>
      </rPr>
      <t>for active subzone or RTO Wide (essentially excludes local issues)</t>
    </r>
    <r>
      <rPr>
        <sz val="10"/>
        <color indexed="8"/>
        <rFont val="Arial"/>
        <family val="2"/>
      </rPr>
      <t xml:space="preserve">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</si>
  <si>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r>
      <t>Administratively cap</t>
    </r>
    <r>
      <rPr>
        <u val="single"/>
        <sz val="10"/>
        <color indexed="8"/>
        <rFont val="Arial"/>
        <family val="2"/>
      </rPr>
      <t xml:space="preserve"> Energy Component of LMP</t>
    </r>
    <r>
      <rPr>
        <sz val="10"/>
        <color indexed="8"/>
        <rFont val="Arial"/>
        <family val="2"/>
      </rPr>
      <t xml:space="preserve"> to $2000; Reserve MCPs would follow status quo capping logic (30-min = 850; PR = 1275; SR = 1700); 
Generator paid uplift if LMP too low to cover generator dispatched offer.</t>
    </r>
  </si>
  <si>
    <r>
      <t xml:space="preserve">Administratively cap </t>
    </r>
    <r>
      <rPr>
        <b/>
        <u val="single"/>
        <strike/>
        <sz val="10"/>
        <color indexed="8"/>
        <rFont val="Arial"/>
        <family val="2"/>
      </rPr>
      <t>Energy Component of LMP</t>
    </r>
    <r>
      <rPr>
        <strike/>
        <sz val="10"/>
        <color indexed="8"/>
        <rFont val="Arial"/>
        <family val="2"/>
      </rPr>
      <t xml:space="preserve"> to $2000; Reserve MCPs would follow status quo capping logic (30-min = 850; PR = 1275; SR = 1700)</t>
    </r>
  </si>
  <si>
    <r>
      <t xml:space="preserve">Administratively cap </t>
    </r>
    <r>
      <rPr>
        <b/>
        <u val="single"/>
        <strike/>
        <sz val="10"/>
        <color indexed="8"/>
        <rFont val="Arial"/>
        <family val="2"/>
      </rPr>
      <t>Total LMP</t>
    </r>
    <r>
      <rPr>
        <strike/>
        <sz val="10"/>
        <color indexed="8"/>
        <rFont val="Arial"/>
        <family val="2"/>
      </rPr>
      <t xml:space="preserve"> to $2000</t>
    </r>
    <r>
      <rPr>
        <b/>
        <u val="single"/>
        <strike/>
        <sz val="10"/>
        <color indexed="8"/>
        <rFont val="Arial"/>
        <family val="2"/>
      </rPr>
      <t xml:space="preserve">
</t>
    </r>
    <r>
      <rPr>
        <u val="single"/>
        <strike/>
        <sz val="10"/>
        <color indexed="8"/>
        <rFont val="Arial"/>
        <family val="2"/>
      </rPr>
      <t>If actively in Energy Deficit</t>
    </r>
    <r>
      <rPr>
        <strike/>
        <sz val="10"/>
        <color indexed="8"/>
        <rFont val="Arial"/>
        <family val="2"/>
      </rPr>
      <t xml:space="preserve">:
- Energy Component will be set to $2000 and Loss and Congestion Components will be set to $0. 
</t>
    </r>
    <r>
      <rPr>
        <u val="single"/>
        <strike/>
        <sz val="10"/>
        <color indexed="8"/>
        <rFont val="Arial"/>
        <family val="2"/>
      </rPr>
      <t>If not actively in Energy Deficit</t>
    </r>
    <r>
      <rPr>
        <strike/>
        <sz val="10"/>
        <color indexed="8"/>
        <rFont val="Arial"/>
        <family val="2"/>
      </rPr>
      <t>: 
- if Energy Component &gt;$2000, Energy Component will be set to $2000; no change to Loss Component; Congestion Components updated so Total LMP = $2000. 
-if Energy Component &lt;$2000 and Total LMP &gt; $2,000 then Congestion Component will be adjusted to make total LMP = $2000; no change to loss component
Reserve MCPs would follow status quo capping logic (30-min = 850; PR = 1275; SR = 1700)</t>
    </r>
  </si>
  <si>
    <r>
      <t xml:space="preserve">Administratively cap </t>
    </r>
    <r>
      <rPr>
        <b/>
        <u val="single"/>
        <sz val="10"/>
        <color indexed="8"/>
        <rFont val="Arial"/>
        <family val="2"/>
      </rPr>
      <t>Total LMP</t>
    </r>
    <r>
      <rPr>
        <sz val="10"/>
        <color indexed="8"/>
        <rFont val="Arial"/>
        <family val="2"/>
      </rPr>
      <t xml:space="preserve"> to $2000</t>
    </r>
    <r>
      <rPr>
        <b/>
        <u val="single"/>
        <sz val="10"/>
        <color indexed="8"/>
        <rFont val="Arial"/>
        <family val="2"/>
      </rPr>
      <t xml:space="preserve">
</t>
    </r>
    <r>
      <rPr>
        <u val="single"/>
        <strike/>
        <sz val="10"/>
        <color indexed="8"/>
        <rFont val="Arial"/>
        <family val="2"/>
      </rPr>
      <t>If actively in CB Event Trigger conditions</t>
    </r>
    <r>
      <rPr>
        <strike/>
        <sz val="10"/>
        <color indexed="8"/>
        <rFont val="Arial"/>
        <family val="2"/>
      </rPr>
      <t xml:space="preserve">:
-Energy Component will be set to $2000 and Loss and Congestion Components will be set to $0. 
</t>
    </r>
    <r>
      <rPr>
        <u val="single"/>
        <strike/>
        <sz val="10"/>
        <color indexed="8"/>
        <rFont val="Arial"/>
        <family val="2"/>
      </rPr>
      <t>If not actively in CB Event Trigger conditions</t>
    </r>
    <r>
      <rPr>
        <strike/>
        <sz val="10"/>
        <color indexed="8"/>
        <rFont val="Arial"/>
        <family val="2"/>
      </rPr>
      <t xml:space="preserve">: </t>
    </r>
    <r>
      <rPr>
        <sz val="10"/>
        <color indexed="8"/>
        <rFont val="Arial"/>
        <family val="2"/>
      </rPr>
      <t xml:space="preserve">
a) if Energy Component &gt;$2000, Energy Component will be set to $2000; no change to Loss Component; Congestion Components updated so Total LMP = $2000 for pnodes where Total LMP &gt; $2000 after adjusting Energy Component. 
b) if Energy Component &lt;=$2000 and Total LMP &gt; $2,000 then Congestion Component will be adjusted to make total LMP = $2000; no change to loss component for pnodes where Total LMP &gt; $2000.
c) if Energy Component &lt; $2000 and Total LMP &lt;= $2000, no changes
Reserve MCPs would follow status quo capping logic (30-min = 850; PR = 1275; SR = 1700)</t>
    </r>
  </si>
  <si>
    <r>
      <rPr>
        <sz val="10"/>
        <color indexed="8"/>
        <rFont val="Arial"/>
        <family val="2"/>
      </rPr>
      <t xml:space="preserve">"Phase 1:
Use lower penalty factors for ORDCs
Use 100 percent of the line ratings in SCED/LPC (limit control percent) that PJM is actually controlling to in operations. Do not reduce the limit control percent below 100 percent in SCED/LPC which can trigger transmission constraint penalty factors even though the actual line limit is not exceeded. Apply ambient adjusted line ratings and short term (including emergency) line ratings consistent with PJM operations. 
No virtuals.
Phase 2:
In addition to phase 1, turn off all reserve constraints and shortage pricing. There is no longer a reserve market being cleared.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</si>
</sst>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_(&quot;$&quot;* #,##0_);_(&quot;$&quot;* \(#,##0\);_(&quot;$&quot;* &quot;-&quot;??_);_(@_)"/>
  </numFmts>
  <fonts count="7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9"/>
      <name val="Tahoma"/>
      <family val="2"/>
    </font>
    <font>
      <b/>
      <sz val="9"/>
      <name val="Tahoma"/>
      <family val="2"/>
    </font>
    <font>
      <sz val="10"/>
      <color indexed="10"/>
      <name val="Arial"/>
      <family val="2"/>
    </font>
    <font>
      <strike/>
      <sz val="10"/>
      <color indexed="10"/>
      <name val="Arial"/>
      <family val="2"/>
    </font>
    <font>
      <strike/>
      <sz val="10"/>
      <color indexed="8"/>
      <name val="Arial"/>
      <family val="2"/>
    </font>
    <font>
      <b/>
      <u val="single"/>
      <sz val="10"/>
      <color indexed="8"/>
      <name val="Arial"/>
      <family val="2"/>
    </font>
    <font>
      <u val="single"/>
      <sz val="10"/>
      <color indexed="8"/>
      <name val="Arial"/>
      <family val="2"/>
    </font>
    <font>
      <b/>
      <u val="single"/>
      <strike/>
      <sz val="10"/>
      <color indexed="10"/>
      <name val="Arial"/>
      <family val="2"/>
    </font>
    <font>
      <sz val="10"/>
      <color indexed="9"/>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trike/>
      <sz val="10"/>
      <color indexed="10"/>
      <name val="Cambria"/>
      <family val="1"/>
    </font>
    <font>
      <b/>
      <strike/>
      <sz val="14"/>
      <color indexed="10"/>
      <name val="Cambria"/>
      <family val="1"/>
    </font>
    <font>
      <b/>
      <strike/>
      <sz val="14"/>
      <color indexed="10"/>
      <name val="Arial"/>
      <family val="2"/>
    </font>
    <font>
      <sz val="8"/>
      <name val="Segoe UI"/>
      <family val="2"/>
    </font>
    <font>
      <b/>
      <u val="single"/>
      <strike/>
      <sz val="10"/>
      <color indexed="8"/>
      <name val="Arial"/>
      <family val="2"/>
    </font>
    <font>
      <u val="single"/>
      <strike/>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trike/>
      <sz val="10"/>
      <color theme="1"/>
      <name val="Arial"/>
      <family val="2"/>
    </font>
    <font>
      <sz val="10"/>
      <color rgb="FF000000"/>
      <name val="Arial"/>
      <family val="2"/>
    </font>
    <font>
      <strike/>
      <sz val="10"/>
      <color rgb="FFFF0000"/>
      <name val="Cambria"/>
      <family val="1"/>
    </font>
    <font>
      <b/>
      <strike/>
      <sz val="14"/>
      <color rgb="FFFF0000"/>
      <name val="Cambria"/>
      <family val="1"/>
    </font>
    <font>
      <strike/>
      <sz val="10"/>
      <color rgb="FFFF0000"/>
      <name val="Arial"/>
      <family val="2"/>
    </font>
    <font>
      <b/>
      <strike/>
      <sz val="14"/>
      <color rgb="FFFF0000"/>
      <name val="Arial"/>
      <family val="2"/>
    </font>
    <font>
      <b/>
      <sz val="8"/>
      <name val="Arial"/>
      <family val="2"/>
    </font>
  </fonts>
  <fills count="63">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4" tint="0.799920022487640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00B050"/>
        <bgColor indexed="64"/>
      </patternFill>
    </fill>
    <fill>
      <patternFill patternType="solid">
        <fgColor theme="3" tint="0.5999900102615356"/>
        <bgColor indexed="64"/>
      </patternFill>
    </fill>
    <fill>
      <patternFill patternType="solid">
        <fgColor theme="4"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left>
      <right>
        <color indexed="63"/>
      </right>
      <top style="thin">
        <color theme="0"/>
      </top>
      <bottom style="thin">
        <color theme="0"/>
      </bottom>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4" fillId="38" borderId="0" applyNumberFormat="0" applyBorder="0" applyAlignment="0" applyProtection="0"/>
    <xf numFmtId="0" fontId="18" fillId="38" borderId="0" applyNumberFormat="0" applyBorder="0" applyAlignment="0" applyProtection="0"/>
    <xf numFmtId="0" fontId="44" fillId="39" borderId="0" applyNumberFormat="0" applyBorder="0" applyAlignment="0" applyProtection="0"/>
    <xf numFmtId="0" fontId="18" fillId="39" borderId="0" applyNumberFormat="0" applyBorder="0" applyAlignment="0" applyProtection="0"/>
    <xf numFmtId="0" fontId="44" fillId="40" borderId="0" applyNumberFormat="0" applyBorder="0" applyAlignment="0" applyProtection="0"/>
    <xf numFmtId="0" fontId="18" fillId="40" borderId="0" applyNumberFormat="0" applyBorder="0" applyAlignment="0" applyProtection="0"/>
    <xf numFmtId="0" fontId="44" fillId="41" borderId="0" applyNumberFormat="0" applyBorder="0" applyAlignment="0" applyProtection="0"/>
    <xf numFmtId="0" fontId="18" fillId="41" borderId="0" applyNumberFormat="0" applyBorder="0" applyAlignment="0" applyProtection="0"/>
    <xf numFmtId="0" fontId="44" fillId="42" borderId="0" applyNumberFormat="0" applyBorder="0" applyAlignment="0" applyProtection="0"/>
    <xf numFmtId="0" fontId="18" fillId="42" borderId="0" applyNumberFormat="0" applyBorder="0" applyAlignment="0" applyProtection="0"/>
    <xf numFmtId="0" fontId="44" fillId="43" borderId="0" applyNumberFormat="0" applyBorder="0" applyAlignment="0" applyProtection="0"/>
    <xf numFmtId="0" fontId="18" fillId="43" borderId="0" applyNumberFormat="0" applyBorder="0" applyAlignment="0" applyProtection="0"/>
    <xf numFmtId="0" fontId="44" fillId="44" borderId="0" applyNumberFormat="0" applyBorder="0" applyAlignment="0" applyProtection="0"/>
    <xf numFmtId="0" fontId="18" fillId="44" borderId="0" applyNumberFormat="0" applyBorder="0" applyAlignment="0" applyProtection="0"/>
    <xf numFmtId="0" fontId="44" fillId="45" borderId="0" applyNumberFormat="0" applyBorder="0" applyAlignment="0" applyProtection="0"/>
    <xf numFmtId="0" fontId="18" fillId="45" borderId="0" applyNumberFormat="0" applyBorder="0" applyAlignment="0" applyProtection="0"/>
    <xf numFmtId="0" fontId="44" fillId="46" borderId="0" applyNumberFormat="0" applyBorder="0" applyAlignment="0" applyProtection="0"/>
    <xf numFmtId="0" fontId="18" fillId="46" borderId="0" applyNumberFormat="0" applyBorder="0" applyAlignment="0" applyProtection="0"/>
    <xf numFmtId="0" fontId="44" fillId="47" borderId="0" applyNumberFormat="0" applyBorder="0" applyAlignment="0" applyProtection="0"/>
    <xf numFmtId="0" fontId="18" fillId="47" borderId="0" applyNumberFormat="0" applyBorder="0" applyAlignment="0" applyProtection="0"/>
    <xf numFmtId="0" fontId="44" fillId="48" borderId="0" applyNumberFormat="0" applyBorder="0" applyAlignment="0" applyProtection="0"/>
    <xf numFmtId="0" fontId="18" fillId="48" borderId="0" applyNumberFormat="0" applyBorder="0" applyAlignment="0" applyProtection="0"/>
    <xf numFmtId="0" fontId="44" fillId="49" borderId="0" applyNumberFormat="0" applyBorder="0" applyAlignment="0" applyProtection="0"/>
    <xf numFmtId="0" fontId="18"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1" borderId="1" applyNumberFormat="0" applyAlignment="0" applyProtection="0"/>
    <xf numFmtId="0" fontId="46" fillId="51" borderId="1" applyNumberFormat="0" applyAlignment="0" applyProtection="0"/>
    <xf numFmtId="0" fontId="47" fillId="52" borderId="2" applyNumberFormat="0" applyAlignment="0" applyProtection="0"/>
    <xf numFmtId="0" fontId="19"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2"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54" borderId="1" applyNumberFormat="0" applyAlignment="0" applyProtection="0"/>
    <xf numFmtId="0" fontId="55" fillId="55" borderId="1" applyNumberFormat="0" applyAlignment="0" applyProtection="0"/>
    <xf numFmtId="0" fontId="56" fillId="0" borderId="8" applyNumberFormat="0" applyFill="0" applyAlignment="0" applyProtection="0"/>
    <xf numFmtId="0" fontId="57" fillId="56" borderId="0" applyNumberFormat="0" applyBorder="0" applyAlignment="0" applyProtection="0"/>
    <xf numFmtId="0" fontId="57" fillId="56" borderId="0" applyNumberFormat="0" applyBorder="0" applyAlignment="0" applyProtection="0"/>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58" fillId="51" borderId="10" applyNumberFormat="0" applyAlignment="0" applyProtection="0"/>
    <xf numFmtId="0" fontId="58" fillId="51" borderId="10"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11" applyNumberFormat="0" applyFill="0" applyAlignment="0" applyProtection="0"/>
    <xf numFmtId="0" fontId="5" fillId="0" borderId="11"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cellStyleXfs>
  <cellXfs count="214">
    <xf numFmtId="0" fontId="0" fillId="0" borderId="0" xfId="0" applyAlignment="1">
      <alignment/>
    </xf>
    <xf numFmtId="0" fontId="62" fillId="0" borderId="0" xfId="0" applyFont="1" applyAlignment="1">
      <alignment/>
    </xf>
    <xf numFmtId="0" fontId="62" fillId="59" borderId="0" xfId="0" applyFont="1" applyFill="1" applyAlignment="1">
      <alignment/>
    </xf>
    <xf numFmtId="0" fontId="62" fillId="59" borderId="12" xfId="0" applyFont="1" applyFill="1" applyBorder="1" applyAlignment="1">
      <alignment/>
    </xf>
    <xf numFmtId="0" fontId="62" fillId="59"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6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60"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61"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63" fillId="59" borderId="0" xfId="0" applyFont="1" applyFill="1" applyAlignment="1">
      <alignment horizontal="center"/>
    </xf>
    <xf numFmtId="0" fontId="4" fillId="0" borderId="0" xfId="0" applyFont="1" applyAlignment="1">
      <alignment/>
    </xf>
    <xf numFmtId="0" fontId="0" fillId="0" borderId="0" xfId="0" applyAlignment="1">
      <alignment/>
    </xf>
    <xf numFmtId="0" fontId="0" fillId="0" borderId="0" xfId="0" applyAlignment="1">
      <alignment/>
    </xf>
    <xf numFmtId="0" fontId="64" fillId="0" borderId="0" xfId="0" applyFont="1" applyFill="1" applyAlignment="1">
      <alignment horizontal="center" vertical="top"/>
    </xf>
    <xf numFmtId="0" fontId="65" fillId="59" borderId="0" xfId="0" applyFont="1" applyFill="1" applyAlignment="1">
      <alignment horizontal="center"/>
    </xf>
    <xf numFmtId="0" fontId="60" fillId="0" borderId="0" xfId="0" applyFont="1" applyAlignment="1">
      <alignment/>
    </xf>
    <xf numFmtId="0" fontId="0" fillId="0" borderId="15" xfId="0" applyBorder="1" applyAlignment="1">
      <alignment/>
    </xf>
    <xf numFmtId="0" fontId="66" fillId="59" borderId="0" xfId="0" applyFont="1" applyFill="1" applyAlignment="1">
      <alignment horizontal="center"/>
    </xf>
    <xf numFmtId="0" fontId="0" fillId="0" borderId="0" xfId="0" applyAlignment="1">
      <alignment/>
    </xf>
    <xf numFmtId="0" fontId="0" fillId="0" borderId="0" xfId="0" applyAlignment="1">
      <alignment/>
    </xf>
    <xf numFmtId="0" fontId="66" fillId="59" borderId="0" xfId="0" applyFont="1" applyFill="1" applyAlignment="1">
      <alignment horizontal="center"/>
    </xf>
    <xf numFmtId="0" fontId="0" fillId="0" borderId="0" xfId="0" applyAlignment="1">
      <alignment/>
    </xf>
    <xf numFmtId="0" fontId="0" fillId="0" borderId="0" xfId="0" applyAlignment="1">
      <alignment/>
    </xf>
    <xf numFmtId="0" fontId="60" fillId="2" borderId="16" xfId="0" applyFont="1" applyFill="1" applyBorder="1" applyAlignment="1">
      <alignment horizontal="center" vertical="center"/>
    </xf>
    <xf numFmtId="0" fontId="60" fillId="0" borderId="15" xfId="0" applyFont="1" applyBorder="1" applyAlignment="1">
      <alignment/>
    </xf>
    <xf numFmtId="0" fontId="60" fillId="0" borderId="15" xfId="0" applyFont="1" applyBorder="1" applyAlignment="1">
      <alignment wrapText="1"/>
    </xf>
    <xf numFmtId="0" fontId="61" fillId="20" borderId="14" xfId="0" applyFont="1" applyFill="1" applyBorder="1" applyAlignment="1">
      <alignment horizontal="left" vertical="center"/>
    </xf>
    <xf numFmtId="0" fontId="61"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61" fillId="59" borderId="14" xfId="0" applyFont="1" applyFill="1" applyBorder="1" applyAlignment="1">
      <alignment horizontal="left" vertical="center" wrapText="1"/>
    </xf>
    <xf numFmtId="0" fontId="61" fillId="59" borderId="14" xfId="0" applyFont="1" applyFill="1" applyBorder="1" applyAlignment="1">
      <alignment horizontal="center" vertical="center" wrapText="1"/>
    </xf>
    <xf numFmtId="0" fontId="60" fillId="2" borderId="15" xfId="0" applyFont="1" applyFill="1" applyBorder="1" applyAlignment="1">
      <alignment horizontal="center" vertical="center"/>
    </xf>
    <xf numFmtId="0" fontId="6" fillId="59" borderId="17" xfId="0" applyFont="1" applyFill="1" applyBorder="1" applyAlignment="1">
      <alignment/>
    </xf>
    <xf numFmtId="0" fontId="62" fillId="59" borderId="17" xfId="0" applyFont="1" applyFill="1" applyBorder="1" applyAlignment="1">
      <alignment/>
    </xf>
    <xf numFmtId="0" fontId="67" fillId="59" borderId="17" xfId="0" applyFont="1" applyFill="1" applyBorder="1" applyAlignment="1">
      <alignment/>
    </xf>
    <xf numFmtId="0" fontId="62" fillId="59" borderId="18" xfId="0" applyFont="1" applyFill="1" applyBorder="1" applyAlignment="1">
      <alignment/>
    </xf>
    <xf numFmtId="0" fontId="0" fillId="0" borderId="0" xfId="0" applyFont="1" applyBorder="1" applyAlignment="1">
      <alignment horizontal="left" wrapText="1"/>
    </xf>
    <xf numFmtId="0" fontId="0" fillId="0" borderId="0" xfId="0" applyFont="1" applyAlignment="1">
      <alignment horizontal="center" wrapText="1"/>
    </xf>
    <xf numFmtId="0" fontId="0" fillId="0" borderId="0" xfId="0" applyFont="1" applyAlignment="1">
      <alignment wrapText="1"/>
    </xf>
    <xf numFmtId="0" fontId="4" fillId="0" borderId="0" xfId="0" applyFont="1" applyBorder="1" applyAlignment="1">
      <alignment wrapText="1"/>
    </xf>
    <xf numFmtId="14" fontId="0" fillId="0" borderId="0" xfId="0" applyNumberFormat="1" applyFont="1" applyAlignment="1">
      <alignment wrapText="1"/>
    </xf>
    <xf numFmtId="0" fontId="67" fillId="0" borderId="0" xfId="0" applyFont="1" applyBorder="1" applyAlignment="1">
      <alignment horizontal="left" wrapText="1"/>
    </xf>
    <xf numFmtId="0" fontId="62" fillId="0" borderId="19" xfId="0" applyFont="1" applyBorder="1" applyAlignment="1">
      <alignment horizontal="left" wrapText="1"/>
    </xf>
    <xf numFmtId="0" fontId="62" fillId="0" borderId="20" xfId="0" applyFont="1" applyBorder="1" applyAlignment="1">
      <alignment horizontal="left" wrapText="1"/>
    </xf>
    <xf numFmtId="0" fontId="62" fillId="0" borderId="21" xfId="0" applyFont="1" applyBorder="1" applyAlignment="1">
      <alignment horizontal="left" wrapText="1"/>
    </xf>
    <xf numFmtId="0" fontId="62" fillId="59" borderId="0" xfId="0" applyFont="1" applyFill="1" applyAlignment="1">
      <alignment/>
    </xf>
    <xf numFmtId="0" fontId="62" fillId="0" borderId="0" xfId="0" applyFont="1" applyAlignment="1">
      <alignment/>
    </xf>
    <xf numFmtId="0" fontId="4" fillId="0" borderId="0" xfId="0" applyFont="1" applyFill="1" applyAlignment="1">
      <alignment/>
    </xf>
    <xf numFmtId="0" fontId="4" fillId="0" borderId="0" xfId="0" applyFont="1" applyFill="1" applyBorder="1" applyAlignment="1">
      <alignment/>
    </xf>
    <xf numFmtId="0" fontId="62" fillId="0" borderId="0" xfId="0" applyFont="1" applyBorder="1" applyAlignment="1">
      <alignment/>
    </xf>
    <xf numFmtId="0" fontId="62" fillId="0" borderId="22" xfId="0" applyFont="1" applyBorder="1" applyAlignment="1">
      <alignment/>
    </xf>
    <xf numFmtId="0" fontId="0" fillId="0" borderId="0" xfId="0" applyBorder="1" applyAlignment="1">
      <alignment/>
    </xf>
    <xf numFmtId="0" fontId="62" fillId="0" borderId="23" xfId="0" applyFont="1" applyBorder="1" applyAlignment="1">
      <alignment/>
    </xf>
    <xf numFmtId="0" fontId="62" fillId="0" borderId="24" xfId="0" applyFont="1" applyBorder="1" applyAlignment="1">
      <alignment/>
    </xf>
    <xf numFmtId="0" fontId="4" fillId="0" borderId="0" xfId="0" applyFont="1" applyFill="1" applyAlignment="1">
      <alignment wrapText="1"/>
    </xf>
    <xf numFmtId="0" fontId="44" fillId="0" borderId="0" xfId="0" applyFont="1" applyFill="1" applyAlignment="1">
      <alignment wrapText="1"/>
    </xf>
    <xf numFmtId="0" fontId="66" fillId="59" borderId="0" xfId="0" applyFont="1" applyFill="1" applyAlignment="1">
      <alignment horizontal="left"/>
    </xf>
    <xf numFmtId="0" fontId="65" fillId="59" borderId="0" xfId="0" applyFont="1" applyFill="1" applyAlignment="1">
      <alignment horizontal="left"/>
    </xf>
    <xf numFmtId="0" fontId="64" fillId="0" borderId="0" xfId="0" applyFont="1" applyFill="1" applyAlignment="1">
      <alignment horizontal="left" vertical="top"/>
    </xf>
    <xf numFmtId="0" fontId="0" fillId="0" borderId="0" xfId="0" applyFont="1" applyAlignment="1">
      <alignment horizontal="left" wrapText="1"/>
    </xf>
    <xf numFmtId="0" fontId="4" fillId="0" borderId="0" xfId="0" applyFont="1" applyFill="1" applyAlignment="1">
      <alignment wrapText="1"/>
    </xf>
    <xf numFmtId="169" fontId="0" fillId="0" borderId="0" xfId="83" applyNumberFormat="1" applyFont="1" applyFill="1" applyAlignment="1">
      <alignment wrapText="1"/>
    </xf>
    <xf numFmtId="0" fontId="66" fillId="59" borderId="0" xfId="0" applyFont="1" applyFill="1" applyAlignment="1">
      <alignment horizontal="center"/>
    </xf>
    <xf numFmtId="0" fontId="0" fillId="0" borderId="0" xfId="0" applyFont="1" applyAlignment="1">
      <alignment/>
    </xf>
    <xf numFmtId="0" fontId="0" fillId="60" borderId="0" xfId="0" applyFont="1" applyFill="1" applyAlignment="1">
      <alignment horizontal="center" wrapText="1"/>
    </xf>
    <xf numFmtId="0" fontId="0" fillId="60" borderId="0" xfId="0" applyFont="1" applyFill="1" applyAlignment="1">
      <alignment wrapText="1"/>
    </xf>
    <xf numFmtId="0" fontId="4" fillId="60" borderId="0" xfId="0" applyFont="1" applyFill="1" applyAlignment="1">
      <alignment wrapText="1"/>
    </xf>
    <xf numFmtId="0" fontId="4" fillId="60" borderId="0" xfId="0" applyFont="1" applyFill="1" applyAlignment="1">
      <alignment wrapText="1"/>
    </xf>
    <xf numFmtId="0" fontId="0" fillId="60" borderId="0" xfId="0" applyFill="1" applyAlignment="1">
      <alignment wrapText="1"/>
    </xf>
    <xf numFmtId="0" fontId="0" fillId="0" borderId="0" xfId="0" applyFont="1" applyAlignment="1">
      <alignment horizontal="left" wrapText="1"/>
    </xf>
    <xf numFmtId="0" fontId="0" fillId="60" borderId="0" xfId="0" applyFont="1" applyFill="1" applyBorder="1" applyAlignment="1">
      <alignment wrapText="1"/>
    </xf>
    <xf numFmtId="0" fontId="0" fillId="0" borderId="0" xfId="0" applyFont="1" applyAlignment="1">
      <alignment/>
    </xf>
    <xf numFmtId="0" fontId="61" fillId="0" borderId="0" xfId="0" applyFont="1" applyAlignment="1">
      <alignment horizontal="left" wrapText="1"/>
    </xf>
    <xf numFmtId="0" fontId="0" fillId="59" borderId="14" xfId="0" applyFont="1" applyFill="1" applyBorder="1" applyAlignment="1">
      <alignment horizontal="left" vertical="center" wrapText="1"/>
    </xf>
    <xf numFmtId="0" fontId="0" fillId="49" borderId="0" xfId="0" applyFont="1" applyFill="1" applyAlignment="1">
      <alignment wrapText="1"/>
    </xf>
    <xf numFmtId="14" fontId="0" fillId="49" borderId="0" xfId="0" applyNumberFormat="1" applyFont="1" applyFill="1" applyAlignment="1">
      <alignment wrapText="1"/>
    </xf>
    <xf numFmtId="0" fontId="4" fillId="49" borderId="0" xfId="0" applyFont="1" applyFill="1" applyAlignment="1">
      <alignment wrapText="1"/>
    </xf>
    <xf numFmtId="0" fontId="4" fillId="49" borderId="0" xfId="0" applyFont="1" applyFill="1" applyAlignment="1">
      <alignment wrapText="1"/>
    </xf>
    <xf numFmtId="0" fontId="0" fillId="49" borderId="0" xfId="0" applyFill="1" applyAlignment="1">
      <alignment wrapText="1"/>
    </xf>
    <xf numFmtId="0" fontId="60" fillId="49" borderId="0" xfId="0" applyFont="1" applyFill="1" applyAlignment="1">
      <alignment horizontal="left"/>
    </xf>
    <xf numFmtId="0" fontId="60" fillId="49" borderId="0" xfId="0" applyFont="1" applyFill="1" applyBorder="1" applyAlignment="1">
      <alignment wrapText="1"/>
    </xf>
    <xf numFmtId="0" fontId="44" fillId="49" borderId="0" xfId="0" applyFont="1" applyFill="1" applyAlignment="1">
      <alignment wrapText="1"/>
    </xf>
    <xf numFmtId="0" fontId="61" fillId="0" borderId="0" xfId="0" applyFont="1" applyAlignment="1">
      <alignment wrapText="1"/>
    </xf>
    <xf numFmtId="0" fontId="60" fillId="49" borderId="0" xfId="0" applyFont="1" applyFill="1" applyBorder="1" applyAlignment="1">
      <alignment/>
    </xf>
    <xf numFmtId="0" fontId="0" fillId="60" borderId="0" xfId="0" applyFont="1" applyFill="1" applyBorder="1" applyAlignment="1">
      <alignment/>
    </xf>
    <xf numFmtId="0" fontId="0" fillId="0" borderId="0" xfId="0" applyFont="1" applyFill="1" applyAlignment="1">
      <alignment wrapText="1"/>
    </xf>
    <xf numFmtId="169" fontId="0" fillId="0" borderId="0" xfId="83" applyNumberFormat="1" applyFont="1" applyFill="1" applyAlignment="1">
      <alignment wrapText="1"/>
    </xf>
    <xf numFmtId="14" fontId="61" fillId="0" borderId="0" xfId="0" applyNumberFormat="1" applyFont="1" applyAlignment="1">
      <alignment wrapText="1"/>
    </xf>
    <xf numFmtId="169" fontId="0" fillId="0" borderId="0" xfId="83" applyNumberFormat="1" applyFont="1" applyFill="1" applyAlignment="1">
      <alignment wrapText="1"/>
    </xf>
    <xf numFmtId="6" fontId="0" fillId="0" borderId="0" xfId="0" applyNumberFormat="1" applyFont="1" applyAlignment="1">
      <alignment horizontal="left" wrapText="1"/>
    </xf>
    <xf numFmtId="14" fontId="68" fillId="0" borderId="0" xfId="0" applyNumberFormat="1" applyFont="1" applyAlignment="1">
      <alignment wrapText="1"/>
    </xf>
    <xf numFmtId="14" fontId="68" fillId="49" borderId="0" xfId="0" applyNumberFormat="1" applyFont="1" applyFill="1" applyAlignment="1">
      <alignment wrapText="1"/>
    </xf>
    <xf numFmtId="0" fontId="68" fillId="0" borderId="0" xfId="0" applyFont="1" applyAlignment="1">
      <alignment horizontal="left" wrapText="1"/>
    </xf>
    <xf numFmtId="0" fontId="0" fillId="0" borderId="0" xfId="0" applyAlignment="1">
      <alignment/>
    </xf>
    <xf numFmtId="0" fontId="69" fillId="0" borderId="15" xfId="0" applyFont="1" applyBorder="1" applyAlignment="1">
      <alignment vertical="center" wrapText="1"/>
    </xf>
    <xf numFmtId="0" fontId="0" fillId="0" borderId="15" xfId="0" applyBorder="1" applyAlignment="1">
      <alignment wrapText="1"/>
    </xf>
    <xf numFmtId="0" fontId="69" fillId="0" borderId="15" xfId="0" applyFont="1" applyBorder="1" applyAlignment="1">
      <alignment/>
    </xf>
    <xf numFmtId="0" fontId="0" fillId="0" borderId="0" xfId="0" applyAlignment="1">
      <alignment/>
    </xf>
    <xf numFmtId="0" fontId="61" fillId="0" borderId="0" xfId="0" applyFont="1" applyAlignment="1">
      <alignment/>
    </xf>
    <xf numFmtId="0" fontId="61" fillId="0" borderId="15" xfId="0" applyFont="1" applyBorder="1" applyAlignment="1">
      <alignment/>
    </xf>
    <xf numFmtId="0" fontId="61" fillId="0" borderId="15" xfId="0" applyFont="1" applyBorder="1" applyAlignment="1">
      <alignment wrapText="1"/>
    </xf>
    <xf numFmtId="0" fontId="61" fillId="0" borderId="0" xfId="0" applyFont="1" applyAlignment="1">
      <alignment horizontal="center" wrapText="1"/>
    </xf>
    <xf numFmtId="0" fontId="61" fillId="0" borderId="0" xfId="0" applyFont="1" applyFill="1" applyAlignment="1">
      <alignment wrapText="1"/>
    </xf>
    <xf numFmtId="0" fontId="61" fillId="0" borderId="0" xfId="0" applyFont="1" applyAlignment="1">
      <alignment/>
    </xf>
    <xf numFmtId="0" fontId="65" fillId="59" borderId="0" xfId="0" applyFont="1" applyFill="1" applyAlignment="1">
      <alignment horizontal="center"/>
    </xf>
    <xf numFmtId="0" fontId="66" fillId="59" borderId="0" xfId="0" applyFont="1" applyFill="1" applyAlignment="1">
      <alignment horizontal="center"/>
    </xf>
    <xf numFmtId="0" fontId="44" fillId="61" borderId="0" xfId="0" applyFont="1" applyFill="1" applyAlignment="1">
      <alignment horizontal="center" wrapText="1"/>
    </xf>
    <xf numFmtId="0" fontId="0" fillId="0" borderId="25" xfId="0" applyFont="1" applyFill="1" applyBorder="1" applyAlignment="1">
      <alignment wrapText="1"/>
    </xf>
    <xf numFmtId="0" fontId="70" fillId="0" borderId="0" xfId="0" applyFont="1" applyAlignment="1">
      <alignment/>
    </xf>
    <xf numFmtId="0" fontId="71" fillId="59" borderId="0" xfId="0" applyFont="1" applyFill="1" applyAlignment="1">
      <alignment horizontal="center"/>
    </xf>
    <xf numFmtId="0" fontId="70" fillId="0" borderId="0" xfId="0" applyFont="1" applyAlignment="1">
      <alignment wrapText="1"/>
    </xf>
    <xf numFmtId="14" fontId="72" fillId="0" borderId="0" xfId="0" applyNumberFormat="1" applyFont="1" applyAlignment="1">
      <alignment wrapText="1"/>
    </xf>
    <xf numFmtId="0" fontId="72" fillId="49" borderId="0" xfId="0" applyFont="1" applyFill="1" applyAlignment="1">
      <alignment wrapText="1"/>
    </xf>
    <xf numFmtId="0" fontId="72" fillId="0" borderId="0" xfId="0" applyFont="1" applyAlignment="1">
      <alignment wrapText="1"/>
    </xf>
    <xf numFmtId="0" fontId="72" fillId="0" borderId="0" xfId="0" applyFont="1" applyAlignment="1">
      <alignment/>
    </xf>
    <xf numFmtId="0" fontId="73" fillId="59" borderId="0" xfId="0" applyFont="1" applyFill="1" applyAlignment="1">
      <alignment horizontal="center"/>
    </xf>
    <xf numFmtId="0" fontId="65" fillId="59" borderId="0" xfId="0" applyFont="1" applyFill="1" applyAlignment="1">
      <alignment horizontal="center"/>
    </xf>
    <xf numFmtId="0" fontId="44" fillId="61" borderId="0" xfId="0" applyFont="1" applyFill="1" applyAlignment="1">
      <alignment horizontal="center" wrapText="1"/>
    </xf>
    <xf numFmtId="0" fontId="61" fillId="49" borderId="0" xfId="0" applyFont="1" applyFill="1" applyAlignment="1">
      <alignment wrapText="1"/>
    </xf>
    <xf numFmtId="0" fontId="0" fillId="0" borderId="0" xfId="0" applyFill="1" applyAlignment="1">
      <alignment/>
    </xf>
    <xf numFmtId="0" fontId="62" fillId="0" borderId="0" xfId="0" applyFont="1" applyFill="1" applyAlignment="1">
      <alignment/>
    </xf>
    <xf numFmtId="0" fontId="0" fillId="0" borderId="0" xfId="0" applyFill="1" applyAlignment="1">
      <alignment wrapText="1"/>
    </xf>
    <xf numFmtId="0" fontId="0" fillId="0" borderId="0" xfId="0" applyFont="1" applyFill="1" applyAlignment="1">
      <alignment horizontal="left" wrapText="1"/>
    </xf>
    <xf numFmtId="0" fontId="61" fillId="0" borderId="0" xfId="0" applyFont="1" applyAlignment="1">
      <alignment wrapText="1"/>
    </xf>
    <xf numFmtId="0" fontId="65" fillId="59" borderId="0" xfId="0" applyFont="1" applyFill="1" applyAlignment="1">
      <alignment horizontal="center"/>
    </xf>
    <xf numFmtId="0" fontId="0" fillId="0" borderId="0" xfId="0" applyAlignment="1">
      <alignment/>
    </xf>
    <xf numFmtId="0" fontId="61" fillId="61" borderId="0" xfId="0" applyFont="1" applyFill="1" applyAlignment="1">
      <alignment horizontal="center" wrapText="1"/>
    </xf>
    <xf numFmtId="0" fontId="61" fillId="0" borderId="0" xfId="0" applyFont="1" applyFill="1" applyAlignment="1">
      <alignment/>
    </xf>
    <xf numFmtId="0" fontId="0" fillId="0" borderId="0" xfId="0" applyAlignment="1">
      <alignment/>
    </xf>
    <xf numFmtId="0" fontId="0" fillId="0" borderId="0" xfId="0" applyFont="1" applyAlignment="1">
      <alignment wrapText="1"/>
    </xf>
    <xf numFmtId="0" fontId="65" fillId="59" borderId="0" xfId="0" applyFont="1" applyFill="1" applyAlignment="1">
      <alignment horizontal="center"/>
    </xf>
    <xf numFmtId="14" fontId="0" fillId="0" borderId="0" xfId="0" applyNumberFormat="1" applyFont="1" applyAlignment="1">
      <alignment wrapText="1"/>
    </xf>
    <xf numFmtId="0" fontId="0" fillId="49" borderId="0" xfId="0" applyFont="1" applyFill="1" applyAlignment="1">
      <alignment wrapText="1"/>
    </xf>
    <xf numFmtId="0" fontId="61" fillId="0" borderId="0" xfId="0" applyFont="1" applyAlignment="1">
      <alignment wrapText="1"/>
    </xf>
    <xf numFmtId="0" fontId="61" fillId="0" borderId="0" xfId="0" applyFont="1" applyAlignment="1">
      <alignment/>
    </xf>
    <xf numFmtId="0" fontId="44" fillId="61" borderId="0" xfId="0" applyFont="1" applyFill="1" applyAlignment="1">
      <alignment horizontal="center" wrapText="1"/>
    </xf>
    <xf numFmtId="0" fontId="0" fillId="0" borderId="0" xfId="0" applyFill="1" applyAlignment="1">
      <alignment/>
    </xf>
    <xf numFmtId="0" fontId="0" fillId="0" borderId="0" xfId="0" applyFill="1" applyAlignment="1">
      <alignment wrapText="1"/>
    </xf>
    <xf numFmtId="0" fontId="0" fillId="0" borderId="0" xfId="0" applyAlignment="1">
      <alignment/>
    </xf>
    <xf numFmtId="0" fontId="64" fillId="0" borderId="0" xfId="0" applyFont="1" applyFill="1" applyAlignment="1">
      <alignment horizontal="left" vertical="top"/>
    </xf>
    <xf numFmtId="0" fontId="0" fillId="0" borderId="0" xfId="0" applyFont="1" applyAlignment="1">
      <alignment/>
    </xf>
    <xf numFmtId="0" fontId="61" fillId="0" borderId="0" xfId="0" applyFont="1" applyAlignment="1">
      <alignment/>
    </xf>
    <xf numFmtId="0" fontId="70" fillId="0" borderId="0" xfId="0" applyFont="1" applyAlignment="1">
      <alignment/>
    </xf>
    <xf numFmtId="0" fontId="72" fillId="0" borderId="0" xfId="0" applyFont="1" applyAlignment="1">
      <alignment/>
    </xf>
    <xf numFmtId="0" fontId="0" fillId="0" borderId="0" xfId="0" applyFont="1" applyAlignment="1">
      <alignment horizontal="center" vertical="top" wrapText="1"/>
    </xf>
    <xf numFmtId="0" fontId="0" fillId="0" borderId="0" xfId="0" applyFont="1" applyAlignment="1">
      <alignment horizontal="left" vertical="top" wrapText="1"/>
    </xf>
    <xf numFmtId="0" fontId="68" fillId="0" borderId="0" xfId="0" applyFont="1" applyAlignment="1">
      <alignment horizontal="left" vertical="top" wrapText="1"/>
    </xf>
    <xf numFmtId="0" fontId="61" fillId="0" borderId="0" xfId="0" applyFont="1" applyAlignment="1">
      <alignment horizontal="left" vertical="top" wrapText="1"/>
    </xf>
    <xf numFmtId="0" fontId="72"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vertical="top" wrapText="1"/>
    </xf>
    <xf numFmtId="0" fontId="68" fillId="0" borderId="0" xfId="0" applyFont="1" applyAlignment="1">
      <alignment vertical="top" wrapText="1"/>
    </xf>
    <xf numFmtId="0" fontId="72" fillId="0" borderId="0" xfId="0" applyFont="1" applyAlignment="1">
      <alignment vertical="top" wrapText="1"/>
    </xf>
    <xf numFmtId="0" fontId="0" fillId="0" borderId="0" xfId="0" applyFont="1" applyFill="1" applyAlignment="1">
      <alignment vertical="top" wrapText="1"/>
    </xf>
    <xf numFmtId="0" fontId="60" fillId="60" borderId="0" xfId="0" applyFont="1" applyFill="1" applyAlignment="1">
      <alignment horizontal="center" vertical="top" wrapText="1"/>
    </xf>
    <xf numFmtId="0" fontId="60" fillId="60" borderId="0" xfId="0" applyFont="1" applyFill="1" applyBorder="1" applyAlignment="1">
      <alignment vertical="top"/>
    </xf>
    <xf numFmtId="0" fontId="0" fillId="60" borderId="0" xfId="0" applyFont="1" applyFill="1" applyAlignment="1">
      <alignment vertical="top" wrapText="1"/>
    </xf>
    <xf numFmtId="0" fontId="68" fillId="60" borderId="0" xfId="0" applyFont="1" applyFill="1" applyAlignment="1">
      <alignment vertical="top" wrapText="1"/>
    </xf>
    <xf numFmtId="0" fontId="72" fillId="60" borderId="0" xfId="0" applyFont="1" applyFill="1" applyAlignment="1">
      <alignment vertical="top" wrapText="1"/>
    </xf>
    <xf numFmtId="0" fontId="61" fillId="60" borderId="0" xfId="0" applyFont="1" applyFill="1" applyAlignment="1">
      <alignment vertical="top" wrapText="1"/>
    </xf>
    <xf numFmtId="0" fontId="4" fillId="0" borderId="0" xfId="0" applyFont="1" applyFill="1" applyAlignment="1">
      <alignment vertical="top" wrapText="1"/>
    </xf>
    <xf numFmtId="0" fontId="0" fillId="0" borderId="0" xfId="0" applyFill="1" applyAlignment="1">
      <alignment vertical="top" wrapText="1"/>
    </xf>
    <xf numFmtId="169" fontId="68" fillId="0" borderId="0" xfId="83" applyNumberFormat="1" applyFont="1" applyFill="1" applyAlignment="1">
      <alignment vertical="top" wrapText="1"/>
    </xf>
    <xf numFmtId="0" fontId="61" fillId="0" borderId="0" xfId="0" applyFont="1" applyFill="1" applyAlignment="1">
      <alignment horizontal="left" vertical="top" wrapText="1"/>
    </xf>
    <xf numFmtId="0" fontId="60" fillId="49" borderId="0" xfId="0" applyFont="1" applyFill="1" applyBorder="1" applyAlignment="1">
      <alignment vertical="top"/>
    </xf>
    <xf numFmtId="0" fontId="0" fillId="49" borderId="0" xfId="0" applyFont="1" applyFill="1" applyAlignment="1">
      <alignment vertical="top" wrapText="1"/>
    </xf>
    <xf numFmtId="0" fontId="68" fillId="49" borderId="0" xfId="0" applyFont="1" applyFill="1" applyAlignment="1">
      <alignment vertical="top" wrapText="1"/>
    </xf>
    <xf numFmtId="0" fontId="72" fillId="49" borderId="0" xfId="0" applyFont="1" applyFill="1" applyAlignment="1">
      <alignment vertical="top" wrapText="1"/>
    </xf>
    <xf numFmtId="0" fontId="61" fillId="49" borderId="0" xfId="0" applyFont="1" applyFill="1" applyAlignment="1">
      <alignment vertical="top" wrapText="1"/>
    </xf>
    <xf numFmtId="0" fontId="0" fillId="0" borderId="0" xfId="102" applyFont="1" applyAlignment="1">
      <alignment horizontal="left" vertical="top" wrapText="1"/>
      <protection/>
    </xf>
    <xf numFmtId="6" fontId="0" fillId="0" borderId="0" xfId="0" applyNumberFormat="1" applyFont="1" applyAlignment="1">
      <alignment horizontal="left" vertical="top" wrapText="1"/>
    </xf>
    <xf numFmtId="0" fontId="4" fillId="0" borderId="0" xfId="0" applyFont="1" applyBorder="1" applyAlignment="1">
      <alignment vertical="top" wrapText="1"/>
    </xf>
    <xf numFmtId="0" fontId="44" fillId="0" borderId="0" xfId="0" applyFont="1" applyFill="1" applyAlignment="1">
      <alignment vertical="top" wrapText="1"/>
    </xf>
    <xf numFmtId="0" fontId="0" fillId="0" borderId="0" xfId="0" applyFont="1" applyBorder="1" applyAlignment="1">
      <alignment vertical="top" wrapText="1"/>
    </xf>
    <xf numFmtId="0" fontId="64" fillId="0" borderId="0" xfId="0" applyFont="1" applyFill="1" applyAlignment="1">
      <alignment horizontal="center" vertical="top"/>
    </xf>
    <xf numFmtId="0" fontId="65" fillId="59" borderId="0" xfId="0" applyFont="1" applyFill="1" applyAlignment="1">
      <alignment horizontal="center"/>
    </xf>
    <xf numFmtId="0" fontId="66" fillId="59" borderId="0" xfId="0" applyFont="1" applyFill="1" applyAlignment="1">
      <alignment horizontal="center"/>
    </xf>
    <xf numFmtId="0" fontId="0" fillId="0" borderId="15" xfId="0" applyBorder="1" applyAlignment="1">
      <alignment horizontal="center" vertical="center"/>
    </xf>
    <xf numFmtId="0" fontId="44" fillId="61" borderId="0" xfId="0" applyFont="1" applyFill="1" applyAlignment="1">
      <alignment horizontal="center" wrapText="1"/>
    </xf>
    <xf numFmtId="0" fontId="60" fillId="2" borderId="16" xfId="0" applyFont="1" applyFill="1" applyBorder="1" applyAlignment="1">
      <alignment horizontal="center" vertical="center"/>
    </xf>
    <xf numFmtId="0" fontId="0" fillId="59"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lignment/>
    </xf>
    <xf numFmtId="0" fontId="0" fillId="0" borderId="0" xfId="102" applyFont="1" applyFill="1" applyAlignment="1">
      <alignment horizontal="left" vertical="top" wrapText="1"/>
      <protection/>
    </xf>
    <xf numFmtId="0" fontId="0" fillId="62" borderId="25" xfId="102" applyFont="1" applyFill="1" applyBorder="1" applyAlignment="1">
      <alignment vertical="top" wrapText="1"/>
      <protection/>
    </xf>
    <xf numFmtId="0" fontId="0" fillId="62" borderId="25" xfId="102" applyFont="1" applyFill="1" applyBorder="1" applyAlignment="1">
      <alignment horizontal="left" vertical="top" wrapText="1"/>
      <protection/>
    </xf>
    <xf numFmtId="0" fontId="0" fillId="0" borderId="0" xfId="102" applyFont="1" applyFill="1" applyAlignment="1">
      <alignment horizontal="left" vertical="top" wrapText="1"/>
      <protection/>
    </xf>
    <xf numFmtId="0" fontId="0" fillId="62" borderId="30" xfId="102" applyFont="1" applyFill="1" applyBorder="1" applyAlignment="1">
      <alignment vertical="top" wrapText="1"/>
      <protection/>
    </xf>
    <xf numFmtId="0" fontId="0" fillId="0" borderId="0" xfId="0" applyFont="1" applyAlignment="1">
      <alignment horizontal="left" vertical="top" wrapText="1"/>
    </xf>
    <xf numFmtId="0" fontId="0" fillId="0" borderId="0" xfId="0" applyFont="1" applyAlignment="1">
      <alignment vertical="top" wrapText="1"/>
    </xf>
    <xf numFmtId="0" fontId="0" fillId="0" borderId="0" xfId="102" applyFont="1" applyFill="1" applyAlignment="1">
      <alignment horizontal="left" wrapText="1"/>
      <protection/>
    </xf>
    <xf numFmtId="0" fontId="0" fillId="0" borderId="0" xfId="102" applyFont="1" applyAlignment="1">
      <alignment horizontal="left" vertical="top" wrapText="1"/>
      <protection/>
    </xf>
    <xf numFmtId="6" fontId="68" fillId="0" borderId="0" xfId="0" applyNumberFormat="1" applyFont="1" applyAlignment="1">
      <alignment horizontal="left" vertical="top" wrapText="1"/>
    </xf>
    <xf numFmtId="6" fontId="0" fillId="0" borderId="0" xfId="102" applyNumberFormat="1" applyFont="1" applyAlignment="1">
      <alignment horizontal="left" vertical="top" wrapText="1"/>
      <protection/>
    </xf>
    <xf numFmtId="0" fontId="0" fillId="0" borderId="0" xfId="102" applyFont="1" applyAlignment="1">
      <alignment vertical="top" wrapText="1"/>
      <protection/>
    </xf>
    <xf numFmtId="0" fontId="68" fillId="0" borderId="0" xfId="0" applyFont="1" applyAlignment="1">
      <alignment wrapText="1"/>
    </xf>
  </cellXfs>
  <cellStyles count="100">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urrency" xfId="83"/>
    <cellStyle name="Currency [0]" xfId="84"/>
    <cellStyle name="Currency 2" xfId="85"/>
    <cellStyle name="Explanatory Text" xfId="86"/>
    <cellStyle name="Followed Hyperlink" xfId="87"/>
    <cellStyle name="Good" xfId="88"/>
    <cellStyle name="Good 2" xfId="89"/>
    <cellStyle name="Heading 1" xfId="90"/>
    <cellStyle name="Heading 2" xfId="91"/>
    <cellStyle name="Heading 2 2" xfId="92"/>
    <cellStyle name="Heading 2 2 2" xfId="93"/>
    <cellStyle name="Heading 3" xfId="94"/>
    <cellStyle name="Heading 4" xfId="95"/>
    <cellStyle name="Hyperlink" xfId="96"/>
    <cellStyle name="Input" xfId="97"/>
    <cellStyle name="Input 2" xfId="98"/>
    <cellStyle name="Linked Cell" xfId="99"/>
    <cellStyle name="Neutral" xfId="100"/>
    <cellStyle name="Neutral 2" xfId="101"/>
    <cellStyle name="Normal 2" xfId="102"/>
    <cellStyle name="Note" xfId="103"/>
    <cellStyle name="Note 2" xfId="104"/>
    <cellStyle name="Output" xfId="105"/>
    <cellStyle name="Output 2" xfId="106"/>
    <cellStyle name="Percent" xfId="107"/>
    <cellStyle name="Title" xfId="108"/>
    <cellStyle name="Title 2" xfId="109"/>
    <cellStyle name="Total" xfId="110"/>
    <cellStyle name="Total 2" xfId="111"/>
    <cellStyle name="Warning Text" xfId="112"/>
    <cellStyle name="Warning Text 2"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66675</xdr:rowOff>
    </xdr:from>
    <xdr:to>
      <xdr:col>2</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3906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1647825</xdr:colOff>
      <xdr:row>0</xdr:row>
      <xdr:rowOff>38100</xdr:rowOff>
    </xdr:from>
    <xdr:to>
      <xdr:col>5</xdr:col>
      <xdr:colOff>57150</xdr:colOff>
      <xdr:row>2</xdr:row>
      <xdr:rowOff>19050</xdr:rowOff>
    </xdr:to>
    <xdr:pic>
      <xdr:nvPicPr>
        <xdr:cNvPr id="1" name="Picture 1" descr="logo-addison"/>
        <xdr:cNvPicPr preferRelativeResize="1">
          <a:picLocks noChangeAspect="1"/>
        </xdr:cNvPicPr>
      </xdr:nvPicPr>
      <xdr:blipFill>
        <a:blip r:embed="rId1"/>
        <a:stretch>
          <a:fillRect/>
        </a:stretch>
      </xdr:blipFill>
      <xdr:spPr>
        <a:xfrm>
          <a:off x="6391275" y="38100"/>
          <a:ext cx="10953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1438275</xdr:colOff>
      <xdr:row>0</xdr:row>
      <xdr:rowOff>38100</xdr:rowOff>
    </xdr:from>
    <xdr:to>
      <xdr:col>5</xdr:col>
      <xdr:colOff>57150</xdr:colOff>
      <xdr:row>2</xdr:row>
      <xdr:rowOff>19050</xdr:rowOff>
    </xdr:to>
    <xdr:pic>
      <xdr:nvPicPr>
        <xdr:cNvPr id="1" name="Picture 1" descr="logo-addison"/>
        <xdr:cNvPicPr preferRelativeResize="1">
          <a:picLocks noChangeAspect="1"/>
        </xdr:cNvPicPr>
      </xdr:nvPicPr>
      <xdr:blipFill>
        <a:blip r:embed="rId1"/>
        <a:stretch>
          <a:fillRect/>
        </a:stretch>
      </xdr:blipFill>
      <xdr:spPr>
        <a:xfrm>
          <a:off x="1876425" y="38100"/>
          <a:ext cx="57150" cy="466725"/>
        </a:xfrm>
        <a:prstGeom prst="rect">
          <a:avLst/>
        </a:prstGeom>
        <a:noFill/>
        <a:ln w="9525" cmpd="sng">
          <a:noFill/>
        </a:ln>
      </xdr:spPr>
    </xdr:pic>
    <xdr:clientData/>
  </xdr:twoCellAnchor>
  <xdr:twoCellAnchor>
    <xdr:from>
      <xdr:col>4</xdr:col>
      <xdr:colOff>1438275</xdr:colOff>
      <xdr:row>0</xdr:row>
      <xdr:rowOff>38100</xdr:rowOff>
    </xdr:from>
    <xdr:to>
      <xdr:col>5</xdr:col>
      <xdr:colOff>57150</xdr:colOff>
      <xdr:row>2</xdr:row>
      <xdr:rowOff>19050</xdr:rowOff>
    </xdr:to>
    <xdr:pic>
      <xdr:nvPicPr>
        <xdr:cNvPr id="2" name="Picture 1" descr="logo-addison"/>
        <xdr:cNvPicPr preferRelativeResize="1">
          <a:picLocks noChangeAspect="1"/>
        </xdr:cNvPicPr>
      </xdr:nvPicPr>
      <xdr:blipFill>
        <a:blip r:embed="rId1"/>
        <a:stretch>
          <a:fillRect/>
        </a:stretch>
      </xdr:blipFill>
      <xdr:spPr>
        <a:xfrm>
          <a:off x="1876425" y="38100"/>
          <a:ext cx="57150" cy="466725"/>
        </a:xfrm>
        <a:prstGeom prst="rect">
          <a:avLst/>
        </a:prstGeom>
        <a:noFill/>
        <a:ln w="9525" cmpd="sng">
          <a:noFill/>
        </a:ln>
      </xdr:spPr>
    </xdr:pic>
    <xdr:clientData/>
  </xdr:twoCellAnchor>
  <xdr:oneCellAnchor>
    <xdr:from>
      <xdr:col>9</xdr:col>
      <xdr:colOff>647700</xdr:colOff>
      <xdr:row>11</xdr:row>
      <xdr:rowOff>1771650</xdr:rowOff>
    </xdr:from>
    <xdr:ext cx="180975" cy="276225"/>
    <xdr:sp fLocksText="0">
      <xdr:nvSpPr>
        <xdr:cNvPr id="3" name="TextBox 1"/>
        <xdr:cNvSpPr txBox="1">
          <a:spLocks noChangeArrowheads="1"/>
        </xdr:cNvSpPr>
      </xdr:nvSpPr>
      <xdr:spPr>
        <a:xfrm>
          <a:off x="3962400" y="7115175"/>
          <a:ext cx="1809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yeatoa\AppData\Roaming\OpenText\OTEdit\EC_cera\c206385447\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84" name="Table1985" displayName="Table1985" ref="A6:L55" comment="" totalsRowShown="0">
  <autoFilter ref="A6:L55"/>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s>
  <tableStyleInfo name="TableStyleMedium9" showFirstColumn="0" showLastColumn="0" showRowStripes="1" showColumnStripes="0"/>
</table>
</file>

<file path=xl/tables/table2.xml><?xml version="1.0" encoding="utf-8"?>
<table xmlns="http://schemas.openxmlformats.org/spreadsheetml/2006/main" id="155" name="Table198589" displayName="Table198589" ref="A6:O59" comment="" totalsRowShown="0">
  <autoFilter ref="A6:O59"/>
  <tableColumns count="15">
    <tableColumn id="9" name="#"/>
    <tableColumn id="1" name="Design Components1"/>
    <tableColumn id="2" name="Priority"/>
    <tableColumn id="8" name="Status Quo"/>
    <tableColumn id="3" name="A"/>
    <tableColumn id="4" name="B- Calpine"/>
    <tableColumn id="5" name="C - PJM"/>
    <tableColumn id="6" name="D - PJM"/>
    <tableColumn id="7" name="E - PJM"/>
    <tableColumn id="14" name="F - PJM"/>
    <tableColumn id="10" name="G - PJM"/>
    <tableColumn id="16" name="H - IMM"/>
    <tableColumn id="17" name="I - Joint Stakeholders"/>
    <tableColumn id="18" name="J - DTE Energy Trading"/>
    <tableColumn id="20" name="K - IMM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0" t="s">
        <v>56</v>
      </c>
    </row>
    <row r="2" ht="12.75">
      <c r="A2" t="s">
        <v>57</v>
      </c>
    </row>
    <row r="4" ht="12.75">
      <c r="A4" s="30" t="s">
        <v>30</v>
      </c>
    </row>
    <row r="5" ht="12.75">
      <c r="A5" t="s">
        <v>58</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90" t="str">
        <f>Setup!A2</f>
        <v>Energy Price Formation Senior Task Force</v>
      </c>
      <c r="B1" s="190"/>
      <c r="C1" s="200"/>
      <c r="D1" s="200"/>
      <c r="E1" s="200"/>
      <c r="F1" s="200"/>
      <c r="G1" s="200"/>
      <c r="H1" s="200"/>
      <c r="I1" s="200"/>
      <c r="J1" s="200"/>
    </row>
    <row r="2" spans="1:10" s="33" customFormat="1" ht="18">
      <c r="A2" s="191" t="str">
        <f>Setup!A5</f>
        <v>Operating Demand Curve &amp; Transmission Constraint Penalty Factors</v>
      </c>
      <c r="B2" s="191"/>
      <c r="C2" s="200"/>
      <c r="D2" s="200"/>
      <c r="E2" s="200"/>
      <c r="F2" s="200"/>
      <c r="G2" s="200"/>
      <c r="H2" s="200"/>
      <c r="I2" s="200"/>
      <c r="J2" s="200"/>
    </row>
    <row r="3" spans="1:10" s="33" customFormat="1" ht="18">
      <c r="A3" s="192" t="s">
        <v>32</v>
      </c>
      <c r="B3" s="192"/>
      <c r="C3" s="192"/>
      <c r="D3" s="192"/>
      <c r="E3" s="192"/>
      <c r="F3" s="192"/>
      <c r="G3" s="192"/>
      <c r="H3" s="192"/>
      <c r="I3" s="192"/>
      <c r="J3" s="192"/>
    </row>
    <row r="4" spans="1:23" s="33" customFormat="1" ht="18">
      <c r="A4" s="5" t="s">
        <v>36</v>
      </c>
      <c r="B4" s="5"/>
      <c r="C4" s="24"/>
      <c r="D4" s="24"/>
      <c r="E4" s="24"/>
      <c r="F4" s="24"/>
      <c r="G4" s="24"/>
      <c r="H4" s="32"/>
      <c r="I4" s="32"/>
      <c r="J4" s="32"/>
      <c r="L4" s="25"/>
      <c r="M4" s="25"/>
      <c r="N4" s="25"/>
      <c r="O4" s="25"/>
      <c r="P4" s="25"/>
      <c r="Q4" s="25"/>
      <c r="R4" s="25"/>
      <c r="S4" s="25"/>
      <c r="T4" s="25"/>
      <c r="U4" s="25"/>
      <c r="V4" s="25"/>
      <c r="W4" s="25"/>
    </row>
    <row r="5" spans="1:23" s="33" customFormat="1" ht="18">
      <c r="A5" s="5" t="s">
        <v>55</v>
      </c>
      <c r="B5" s="5"/>
      <c r="C5" s="24"/>
      <c r="D5" s="24"/>
      <c r="E5" s="24"/>
      <c r="F5" s="24"/>
      <c r="G5" s="24"/>
      <c r="H5" s="32"/>
      <c r="I5" s="32"/>
      <c r="J5" s="32"/>
      <c r="L5" s="25"/>
      <c r="M5" s="25"/>
      <c r="N5" s="25"/>
      <c r="O5" s="25"/>
      <c r="P5" s="25"/>
      <c r="Q5" s="25"/>
      <c r="R5" s="25"/>
      <c r="S5" s="25"/>
      <c r="T5" s="25"/>
      <c r="U5" s="25"/>
      <c r="V5" s="25"/>
      <c r="W5" s="25"/>
    </row>
    <row r="6" spans="1:23" s="33" customFormat="1" ht="25.5">
      <c r="A6" s="39" t="s">
        <v>33</v>
      </c>
      <c r="B6" s="40" t="s">
        <v>35</v>
      </c>
      <c r="C6" s="39" t="s">
        <v>34</v>
      </c>
      <c r="D6" s="5"/>
      <c r="E6" s="5"/>
      <c r="F6" s="5"/>
      <c r="G6" s="5"/>
      <c r="L6" s="25"/>
      <c r="M6" s="25"/>
      <c r="N6" s="25"/>
      <c r="O6" s="25"/>
      <c r="P6" s="25"/>
      <c r="Q6" s="25"/>
      <c r="R6" s="25"/>
      <c r="S6" s="25"/>
      <c r="T6" s="25"/>
      <c r="U6" s="25"/>
      <c r="V6" s="25"/>
      <c r="W6" s="25"/>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30"/>
  <sheetViews>
    <sheetView zoomScale="141" zoomScaleNormal="141" zoomScalePageLayoutView="0" workbookViewId="0" topLeftCell="A1">
      <selection activeCell="B7" sqref="A7:IV7"/>
    </sheetView>
  </sheetViews>
  <sheetFormatPr defaultColWidth="9.140625" defaultRowHeight="12.75"/>
  <cols>
    <col min="1" max="1" width="20.00390625" style="108" bestFit="1" customWidth="1"/>
    <col min="2" max="2" width="4.57421875" style="0" customWidth="1"/>
    <col min="3" max="3" width="106.00390625" style="7" customWidth="1"/>
  </cols>
  <sheetData>
    <row r="1" spans="2:3" ht="20.25">
      <c r="B1" s="190" t="str">
        <f>Setup!A2</f>
        <v>Energy Price Formation Senior Task Force</v>
      </c>
      <c r="C1" s="190"/>
    </row>
    <row r="2" spans="2:3" ht="18">
      <c r="B2" s="191" t="str">
        <f>Setup!A5</f>
        <v>Operating Demand Curve &amp; Transmission Constraint Penalty Factors</v>
      </c>
      <c r="C2" s="191"/>
    </row>
    <row r="3" spans="2:3" ht="18">
      <c r="B3" s="192" t="s">
        <v>22</v>
      </c>
      <c r="C3" s="192"/>
    </row>
    <row r="4" ht="12.75">
      <c r="C4" s="14" t="s">
        <v>48</v>
      </c>
    </row>
    <row r="6" spans="1:3" ht="12.75">
      <c r="A6" s="193" t="s">
        <v>188</v>
      </c>
      <c r="B6" s="31">
        <v>1</v>
      </c>
      <c r="C6" s="109" t="s">
        <v>67</v>
      </c>
    </row>
    <row r="7" spans="1:3" s="108" customFormat="1" ht="25.5">
      <c r="A7" s="193"/>
      <c r="B7" s="31">
        <v>14</v>
      </c>
      <c r="C7" s="110" t="s">
        <v>75</v>
      </c>
    </row>
    <row r="8" spans="1:3" ht="12.75">
      <c r="A8" s="193"/>
      <c r="B8" s="31">
        <v>8</v>
      </c>
      <c r="C8" s="110" t="s">
        <v>69</v>
      </c>
    </row>
    <row r="9" spans="1:3" s="112" customFormat="1" ht="12.75">
      <c r="A9" s="193"/>
      <c r="B9" s="31">
        <v>10</v>
      </c>
      <c r="C9" s="110" t="s">
        <v>71</v>
      </c>
    </row>
    <row r="10" spans="1:3" ht="12.75">
      <c r="A10" s="193" t="s">
        <v>190</v>
      </c>
      <c r="B10" s="31">
        <v>2</v>
      </c>
      <c r="C10" s="111" t="s">
        <v>59</v>
      </c>
    </row>
    <row r="11" spans="1:3" ht="12.75">
      <c r="A11" s="193"/>
      <c r="B11" s="31">
        <v>4</v>
      </c>
      <c r="C11" s="111" t="s">
        <v>61</v>
      </c>
    </row>
    <row r="12" spans="1:3" ht="12.75">
      <c r="A12" s="193"/>
      <c r="B12" s="31">
        <v>7</v>
      </c>
      <c r="C12" s="110" t="s">
        <v>68</v>
      </c>
    </row>
    <row r="13" spans="1:3" ht="12.75">
      <c r="A13" s="193"/>
      <c r="B13" s="31">
        <v>9</v>
      </c>
      <c r="C13" s="110" t="s">
        <v>70</v>
      </c>
    </row>
    <row r="14" spans="1:3" s="112" customFormat="1" ht="12.75">
      <c r="A14" s="193"/>
      <c r="B14" s="31">
        <v>12</v>
      </c>
      <c r="C14" s="110" t="s">
        <v>73</v>
      </c>
    </row>
    <row r="15" spans="1:3" s="112" customFormat="1" ht="12.75">
      <c r="A15" s="193"/>
      <c r="B15" s="114">
        <v>16</v>
      </c>
      <c r="C15" s="115" t="s">
        <v>191</v>
      </c>
    </row>
    <row r="16" spans="1:3" s="112" customFormat="1" ht="12.75">
      <c r="A16" s="193"/>
      <c r="B16" s="114">
        <v>17</v>
      </c>
      <c r="C16" s="115" t="s">
        <v>192</v>
      </c>
    </row>
    <row r="17" spans="1:3" s="112" customFormat="1" ht="12.75">
      <c r="A17" s="193"/>
      <c r="B17" s="114">
        <v>19</v>
      </c>
      <c r="C17" s="115" t="s">
        <v>194</v>
      </c>
    </row>
    <row r="18" spans="1:3" ht="12.75">
      <c r="A18" s="193"/>
      <c r="B18" s="114">
        <v>20</v>
      </c>
      <c r="C18" s="115" t="s">
        <v>195</v>
      </c>
    </row>
    <row r="19" spans="1:3" ht="12.75">
      <c r="A19" s="193" t="s">
        <v>189</v>
      </c>
      <c r="B19" s="31">
        <v>3</v>
      </c>
      <c r="C19" s="111" t="s">
        <v>60</v>
      </c>
    </row>
    <row r="20" spans="1:3" ht="12.75">
      <c r="A20" s="193"/>
      <c r="B20" s="31">
        <v>5</v>
      </c>
      <c r="C20" s="110" t="s">
        <v>62</v>
      </c>
    </row>
    <row r="21" spans="1:3" ht="12.75">
      <c r="A21" s="193"/>
      <c r="B21" s="31">
        <v>6</v>
      </c>
      <c r="C21" s="110" t="s">
        <v>63</v>
      </c>
    </row>
    <row r="22" spans="1:3" ht="12.75">
      <c r="A22" s="193"/>
      <c r="B22" s="31">
        <v>11</v>
      </c>
      <c r="C22" s="110" t="s">
        <v>72</v>
      </c>
    </row>
    <row r="23" spans="1:3" ht="12.75">
      <c r="A23" s="193"/>
      <c r="B23" s="31">
        <v>13</v>
      </c>
      <c r="C23" s="110" t="s">
        <v>74</v>
      </c>
    </row>
    <row r="24" spans="1:3" s="112" customFormat="1" ht="12.75">
      <c r="A24" s="193"/>
      <c r="B24" s="31">
        <v>15</v>
      </c>
      <c r="C24" s="110" t="s">
        <v>85</v>
      </c>
    </row>
    <row r="25" spans="1:3" ht="12.75">
      <c r="A25" s="193"/>
      <c r="B25" s="114">
        <v>18</v>
      </c>
      <c r="C25" s="115" t="s">
        <v>193</v>
      </c>
    </row>
    <row r="29" spans="2:3" ht="12.75">
      <c r="B29" s="113"/>
      <c r="C29" s="97"/>
    </row>
    <row r="30" spans="2:3" ht="12.75">
      <c r="B30" s="113"/>
      <c r="C30" s="97"/>
    </row>
  </sheetData>
  <sheetProtection/>
  <mergeCells count="6">
    <mergeCell ref="B1:C1"/>
    <mergeCell ref="B2:C2"/>
    <mergeCell ref="B3:C3"/>
    <mergeCell ref="A6:A9"/>
    <mergeCell ref="A10:A18"/>
    <mergeCell ref="A19:A25"/>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75"/>
  <sheetViews>
    <sheetView zoomScale="85" zoomScaleNormal="85" workbookViewId="0" topLeftCell="A1">
      <selection activeCell="A1" sqref="A1"/>
    </sheetView>
  </sheetViews>
  <sheetFormatPr defaultColWidth="9.140625" defaultRowHeight="12.75"/>
  <cols>
    <col min="1" max="1" width="6.57421875" style="12" bestFit="1" customWidth="1"/>
    <col min="2" max="2" width="43.140625" style="37" customWidth="1"/>
    <col min="3" max="3" width="9.421875" style="37" customWidth="1"/>
    <col min="4" max="4" width="12.00390625" style="37" customWidth="1"/>
    <col min="5" max="5" width="40.28125" style="37" customWidth="1"/>
    <col min="6" max="10" width="25.8515625" style="37" customWidth="1"/>
    <col min="11" max="11" width="37.421875" style="37" customWidth="1"/>
    <col min="12" max="12" width="9.140625" style="37" customWidth="1"/>
    <col min="13" max="13" width="13.140625" style="37" bestFit="1" customWidth="1"/>
    <col min="14" max="16384" width="9.140625" style="37" customWidth="1"/>
  </cols>
  <sheetData>
    <row r="1" ht="18" customHeight="1">
      <c r="A1" s="73" t="str">
        <f>Setup!A2</f>
        <v>Energy Price Formation Senior Task Force</v>
      </c>
    </row>
    <row r="2" ht="18" customHeight="1">
      <c r="A2" s="72" t="str">
        <f>Setup!A5</f>
        <v>Operating Demand Curve &amp; Transmission Constraint Penalty Factors</v>
      </c>
    </row>
    <row r="3" spans="1:55" s="61" customFormat="1" ht="18" customHeight="1">
      <c r="A3" s="71" t="s">
        <v>12</v>
      </c>
      <c r="B3" s="77"/>
      <c r="C3" s="77"/>
      <c r="D3" s="77"/>
      <c r="E3" s="77"/>
      <c r="F3" s="77"/>
      <c r="G3" s="77"/>
      <c r="H3" s="77"/>
      <c r="I3" s="77"/>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row>
    <row r="4" spans="1:9" ht="12.75">
      <c r="A4" s="10"/>
      <c r="B4" s="78"/>
      <c r="C4" s="78"/>
      <c r="D4" s="78"/>
      <c r="E4" s="78"/>
      <c r="F4" s="78"/>
      <c r="G4" s="78"/>
      <c r="H4" s="78"/>
      <c r="I4" s="78"/>
    </row>
    <row r="5" spans="1:10" s="7" customFormat="1" ht="27" customHeight="1">
      <c r="A5" s="11"/>
      <c r="B5" s="6"/>
      <c r="C5" s="6"/>
      <c r="D5" s="194" t="s">
        <v>20</v>
      </c>
      <c r="E5" s="194"/>
      <c r="F5" s="194"/>
      <c r="G5" s="194"/>
      <c r="H5" s="194"/>
      <c r="I5" s="194"/>
      <c r="J5" s="194"/>
    </row>
    <row r="6" spans="1:20" s="7" customFormat="1" ht="51" customHeight="1">
      <c r="A6" s="11" t="s">
        <v>14</v>
      </c>
      <c r="B6" s="7" t="s">
        <v>23</v>
      </c>
      <c r="C6" s="7" t="s">
        <v>26</v>
      </c>
      <c r="D6" s="6" t="s">
        <v>11</v>
      </c>
      <c r="E6" s="6" t="s">
        <v>0</v>
      </c>
      <c r="F6" s="6" t="s">
        <v>1</v>
      </c>
      <c r="G6" s="6" t="s">
        <v>2</v>
      </c>
      <c r="H6" s="6" t="s">
        <v>3</v>
      </c>
      <c r="I6" s="6" t="s">
        <v>4</v>
      </c>
      <c r="J6" s="6" t="s">
        <v>105</v>
      </c>
      <c r="K6" s="70" t="s">
        <v>179</v>
      </c>
      <c r="L6" s="70" t="s">
        <v>180</v>
      </c>
      <c r="M6" s="69"/>
      <c r="N6" s="69"/>
      <c r="O6" s="69"/>
      <c r="P6" s="69"/>
      <c r="Q6" s="69"/>
      <c r="R6" s="69"/>
      <c r="S6" s="69"/>
      <c r="T6" s="69"/>
    </row>
    <row r="7" spans="1:20" s="7" customFormat="1" ht="12.75">
      <c r="A7" s="11" t="s">
        <v>43</v>
      </c>
      <c r="B7" s="6" t="s">
        <v>78</v>
      </c>
      <c r="C7" s="6"/>
      <c r="D7" s="6"/>
      <c r="E7" s="102" t="s">
        <v>182</v>
      </c>
      <c r="F7" s="102"/>
      <c r="G7" s="6"/>
      <c r="H7" s="6"/>
      <c r="I7" s="6"/>
      <c r="J7" s="69"/>
      <c r="K7" s="69"/>
      <c r="L7" s="75"/>
      <c r="M7" s="69"/>
      <c r="N7" s="69"/>
      <c r="O7" s="69"/>
      <c r="P7" s="69"/>
      <c r="Q7" s="69"/>
      <c r="R7" s="69"/>
      <c r="S7" s="69"/>
      <c r="T7" s="69"/>
    </row>
    <row r="8" spans="1:20" s="93" customFormat="1" ht="12.75" customHeight="1">
      <c r="A8" s="94" t="s">
        <v>124</v>
      </c>
      <c r="B8" s="89"/>
      <c r="C8" s="89"/>
      <c r="D8" s="89"/>
      <c r="E8" s="90"/>
      <c r="F8" s="90"/>
      <c r="G8" s="89"/>
      <c r="H8" s="89"/>
      <c r="I8" s="89"/>
      <c r="J8" s="91"/>
      <c r="K8" s="91"/>
      <c r="L8" s="91"/>
      <c r="M8" s="92"/>
      <c r="N8" s="92"/>
      <c r="O8" s="92"/>
      <c r="P8" s="92"/>
      <c r="Q8" s="92"/>
      <c r="R8" s="92"/>
      <c r="S8" s="92"/>
      <c r="T8" s="92"/>
    </row>
    <row r="9" spans="1:20" s="53" customFormat="1" ht="38.25">
      <c r="A9" s="52">
        <v>1</v>
      </c>
      <c r="B9" s="51" t="s">
        <v>172</v>
      </c>
      <c r="E9" s="53" t="s">
        <v>117</v>
      </c>
      <c r="F9" s="53" t="s">
        <v>150</v>
      </c>
      <c r="G9" s="53" t="s">
        <v>122</v>
      </c>
      <c r="H9" s="53" t="s">
        <v>200</v>
      </c>
      <c r="I9" s="53" t="s">
        <v>207</v>
      </c>
      <c r="K9" s="100"/>
      <c r="L9" s="100"/>
      <c r="M9" s="100"/>
      <c r="N9" s="100"/>
      <c r="O9" s="100"/>
      <c r="P9" s="100"/>
      <c r="Q9" s="100"/>
      <c r="R9" s="100"/>
      <c r="S9" s="100"/>
      <c r="T9" s="100"/>
    </row>
    <row r="10" spans="1:10" s="84" customFormat="1" ht="25.5">
      <c r="A10" s="52" t="s">
        <v>79</v>
      </c>
      <c r="B10" s="84" t="s">
        <v>118</v>
      </c>
      <c r="E10" s="84">
        <v>6</v>
      </c>
      <c r="F10" s="84">
        <v>9</v>
      </c>
      <c r="G10" s="84">
        <v>10</v>
      </c>
      <c r="H10" s="84">
        <v>12</v>
      </c>
      <c r="I10" s="84">
        <v>14</v>
      </c>
      <c r="J10" s="84">
        <v>18</v>
      </c>
    </row>
    <row r="11" spans="1:11" s="84" customFormat="1" ht="25.5">
      <c r="A11" s="52" t="s">
        <v>99</v>
      </c>
      <c r="B11" s="84" t="s">
        <v>109</v>
      </c>
      <c r="E11" s="84" t="s">
        <v>88</v>
      </c>
      <c r="F11" s="84" t="s">
        <v>121</v>
      </c>
      <c r="G11" s="84" t="s">
        <v>89</v>
      </c>
      <c r="H11" s="84" t="s">
        <v>93</v>
      </c>
      <c r="I11" s="84" t="s">
        <v>94</v>
      </c>
      <c r="J11" s="84" t="s">
        <v>108</v>
      </c>
      <c r="K11" s="84" t="s">
        <v>181</v>
      </c>
    </row>
    <row r="12" spans="1:7" s="84" customFormat="1" ht="331.5">
      <c r="A12" s="52" t="s">
        <v>100</v>
      </c>
      <c r="B12" s="84" t="s">
        <v>173</v>
      </c>
      <c r="E12" s="84" t="s">
        <v>86</v>
      </c>
      <c r="F12" s="84" t="s">
        <v>205</v>
      </c>
      <c r="G12" s="84" t="s">
        <v>232</v>
      </c>
    </row>
    <row r="13" spans="1:6" s="84" customFormat="1" ht="127.5">
      <c r="A13" s="52" t="s">
        <v>101</v>
      </c>
      <c r="B13" s="53" t="s">
        <v>208</v>
      </c>
      <c r="E13" s="84" t="s">
        <v>98</v>
      </c>
      <c r="F13" s="84" t="s">
        <v>206</v>
      </c>
    </row>
    <row r="14" spans="1:7" s="84" customFormat="1" ht="12.75">
      <c r="A14" s="52" t="s">
        <v>102</v>
      </c>
      <c r="B14" s="53" t="s">
        <v>133</v>
      </c>
      <c r="E14" s="84" t="s">
        <v>115</v>
      </c>
      <c r="F14" s="84" t="s">
        <v>114</v>
      </c>
      <c r="G14" s="84" t="s">
        <v>134</v>
      </c>
    </row>
    <row r="15" spans="1:6" s="84" customFormat="1" ht="25.5">
      <c r="A15" s="52" t="s">
        <v>103</v>
      </c>
      <c r="B15" s="53" t="s">
        <v>135</v>
      </c>
      <c r="E15" s="84" t="s">
        <v>97</v>
      </c>
      <c r="F15" s="84" t="s">
        <v>136</v>
      </c>
    </row>
    <row r="16" spans="1:6" s="84" customFormat="1" ht="76.5">
      <c r="A16" s="116" t="s">
        <v>229</v>
      </c>
      <c r="B16" s="97" t="s">
        <v>228</v>
      </c>
      <c r="C16" s="87"/>
      <c r="D16" s="87"/>
      <c r="E16" s="87" t="s">
        <v>87</v>
      </c>
      <c r="F16" s="87" t="s">
        <v>231</v>
      </c>
    </row>
    <row r="17" spans="1:20" s="83" customFormat="1" ht="12.75">
      <c r="A17" s="79" t="s">
        <v>155</v>
      </c>
      <c r="B17" s="99" t="s">
        <v>123</v>
      </c>
      <c r="C17" s="80"/>
      <c r="D17" s="80"/>
      <c r="E17" s="80"/>
      <c r="F17" s="80"/>
      <c r="G17" s="80"/>
      <c r="H17" s="80"/>
      <c r="I17" s="80"/>
      <c r="J17" s="81"/>
      <c r="K17" s="81"/>
      <c r="L17" s="81"/>
      <c r="M17" s="82"/>
      <c r="N17" s="82"/>
      <c r="O17" s="82"/>
      <c r="P17" s="82"/>
      <c r="Q17" s="82"/>
      <c r="R17" s="82"/>
      <c r="S17" s="82"/>
      <c r="T17" s="82"/>
    </row>
    <row r="18" spans="1:7" s="84" customFormat="1" ht="25.5">
      <c r="A18" s="52" t="s">
        <v>156</v>
      </c>
      <c r="B18" s="84" t="s">
        <v>111</v>
      </c>
      <c r="E18" s="84" t="s">
        <v>110</v>
      </c>
      <c r="F18" s="84" t="s">
        <v>128</v>
      </c>
      <c r="G18" s="84" t="s">
        <v>167</v>
      </c>
    </row>
    <row r="19" spans="1:6" s="84" customFormat="1" ht="12.75">
      <c r="A19" s="52" t="s">
        <v>157</v>
      </c>
      <c r="B19" s="84" t="s">
        <v>129</v>
      </c>
      <c r="E19" s="84" t="s">
        <v>165</v>
      </c>
      <c r="F19" s="84" t="s">
        <v>177</v>
      </c>
    </row>
    <row r="20" spans="1:7" s="84" customFormat="1" ht="25.5">
      <c r="A20" s="52" t="s">
        <v>158</v>
      </c>
      <c r="B20" s="84" t="s">
        <v>112</v>
      </c>
      <c r="E20" s="84">
        <v>12000</v>
      </c>
      <c r="F20" s="104">
        <v>8000</v>
      </c>
      <c r="G20" s="104">
        <v>10000</v>
      </c>
    </row>
    <row r="21" spans="1:20" s="83" customFormat="1" ht="12.75">
      <c r="A21" s="79" t="s">
        <v>211</v>
      </c>
      <c r="B21" s="99" t="s">
        <v>151</v>
      </c>
      <c r="C21" s="80"/>
      <c r="D21" s="80"/>
      <c r="E21" s="80"/>
      <c r="F21" s="80"/>
      <c r="G21" s="80"/>
      <c r="H21" s="80"/>
      <c r="I21" s="80"/>
      <c r="J21" s="81"/>
      <c r="K21" s="81"/>
      <c r="L21" s="81"/>
      <c r="M21" s="82"/>
      <c r="N21" s="82"/>
      <c r="O21" s="82"/>
      <c r="P21" s="82"/>
      <c r="Q21" s="82"/>
      <c r="R21" s="82"/>
      <c r="S21" s="82"/>
      <c r="T21" s="82"/>
    </row>
    <row r="22" spans="1:20" s="7" customFormat="1" ht="25.5">
      <c r="A22" s="52" t="s">
        <v>212</v>
      </c>
      <c r="B22" s="84" t="s">
        <v>120</v>
      </c>
      <c r="C22" s="100"/>
      <c r="D22" s="100"/>
      <c r="E22" s="103" t="s">
        <v>154</v>
      </c>
      <c r="F22" s="84"/>
      <c r="G22" s="84"/>
      <c r="H22" s="76"/>
      <c r="I22" s="76"/>
      <c r="J22" s="75"/>
      <c r="K22" s="69"/>
      <c r="L22" s="75"/>
      <c r="M22" s="69"/>
      <c r="N22" s="69"/>
      <c r="O22" s="69"/>
      <c r="P22" s="69"/>
      <c r="Q22" s="69"/>
      <c r="R22" s="69"/>
      <c r="S22" s="69"/>
      <c r="T22" s="69"/>
    </row>
    <row r="23" spans="1:20" s="7" customFormat="1" ht="12.75">
      <c r="A23" s="52" t="s">
        <v>213</v>
      </c>
      <c r="B23" s="53" t="s">
        <v>152</v>
      </c>
      <c r="C23" s="100"/>
      <c r="D23" s="100"/>
      <c r="E23" s="103"/>
      <c r="F23" s="84"/>
      <c r="G23" s="84"/>
      <c r="H23" s="101"/>
      <c r="I23" s="101"/>
      <c r="J23" s="69"/>
      <c r="K23" s="69"/>
      <c r="L23" s="69"/>
      <c r="M23" s="69"/>
      <c r="N23" s="69"/>
      <c r="O23" s="69"/>
      <c r="P23" s="69"/>
      <c r="Q23" s="69"/>
      <c r="R23" s="69"/>
      <c r="S23" s="69"/>
      <c r="T23" s="69"/>
    </row>
    <row r="24" spans="1:20" s="7" customFormat="1" ht="25.5">
      <c r="A24" s="52" t="s">
        <v>214</v>
      </c>
      <c r="B24" s="84" t="s">
        <v>130</v>
      </c>
      <c r="C24" s="100"/>
      <c r="D24" s="100"/>
      <c r="E24" s="103"/>
      <c r="F24" s="84"/>
      <c r="G24" s="84"/>
      <c r="H24" s="76"/>
      <c r="I24" s="76"/>
      <c r="J24" s="75"/>
      <c r="K24" s="75"/>
      <c r="L24" s="75"/>
      <c r="M24" s="69"/>
      <c r="N24" s="69"/>
      <c r="O24" s="69"/>
      <c r="P24" s="69"/>
      <c r="Q24" s="69"/>
      <c r="R24" s="69"/>
      <c r="S24" s="69"/>
      <c r="T24" s="69"/>
    </row>
    <row r="25" spans="1:20" s="83" customFormat="1" ht="12.75">
      <c r="A25" s="79" t="s">
        <v>215</v>
      </c>
      <c r="B25" s="85" t="s">
        <v>131</v>
      </c>
      <c r="C25" s="80"/>
      <c r="D25" s="80"/>
      <c r="E25" s="80"/>
      <c r="F25" s="80"/>
      <c r="G25" s="80"/>
      <c r="H25" s="80"/>
      <c r="I25" s="80"/>
      <c r="J25" s="81"/>
      <c r="K25" s="81"/>
      <c r="L25" s="81"/>
      <c r="M25" s="82"/>
      <c r="N25" s="82"/>
      <c r="O25" s="82"/>
      <c r="P25" s="82"/>
      <c r="Q25" s="82"/>
      <c r="R25" s="82"/>
      <c r="S25" s="82"/>
      <c r="T25" s="82"/>
    </row>
    <row r="26" spans="1:7" s="84" customFormat="1" ht="114.75">
      <c r="A26" s="52" t="s">
        <v>216</v>
      </c>
      <c r="B26" s="84" t="s">
        <v>116</v>
      </c>
      <c r="E26" s="84" t="s">
        <v>127</v>
      </c>
      <c r="F26" s="84" t="s">
        <v>209</v>
      </c>
      <c r="G26" s="84" t="s">
        <v>224</v>
      </c>
    </row>
    <row r="27" spans="1:11" s="84" customFormat="1" ht="51">
      <c r="A27" s="52" t="s">
        <v>217</v>
      </c>
      <c r="B27" s="84" t="s">
        <v>174</v>
      </c>
      <c r="E27" s="84" t="s">
        <v>235</v>
      </c>
      <c r="F27" s="84" t="s">
        <v>233</v>
      </c>
      <c r="G27" s="84" t="s">
        <v>234</v>
      </c>
      <c r="H27" s="84" t="s">
        <v>199</v>
      </c>
      <c r="I27" s="84" t="s">
        <v>185</v>
      </c>
      <c r="J27" s="84" t="s">
        <v>220</v>
      </c>
      <c r="K27" s="84" t="s">
        <v>225</v>
      </c>
    </row>
    <row r="28" spans="1:9" s="84" customFormat="1" ht="25.5">
      <c r="A28" s="52" t="s">
        <v>218</v>
      </c>
      <c r="B28" s="84" t="s">
        <v>91</v>
      </c>
      <c r="E28" s="84" t="s">
        <v>90</v>
      </c>
      <c r="F28" s="84" t="s">
        <v>93</v>
      </c>
      <c r="G28" s="84" t="s">
        <v>94</v>
      </c>
      <c r="H28" s="84" t="s">
        <v>96</v>
      </c>
      <c r="I28" s="84" t="s">
        <v>186</v>
      </c>
    </row>
    <row r="29" spans="1:10" s="87" customFormat="1" ht="25.5">
      <c r="A29" s="52" t="s">
        <v>219</v>
      </c>
      <c r="B29" s="53" t="s">
        <v>196</v>
      </c>
      <c r="E29" s="84" t="s">
        <v>197</v>
      </c>
      <c r="F29" s="84" t="s">
        <v>227</v>
      </c>
      <c r="G29" s="84" t="s">
        <v>198</v>
      </c>
      <c r="H29" s="84"/>
      <c r="I29" s="84"/>
      <c r="J29" s="84"/>
    </row>
    <row r="30" spans="1:20" s="93" customFormat="1" ht="12.75">
      <c r="A30" s="98" t="s">
        <v>113</v>
      </c>
      <c r="B30" s="89"/>
      <c r="C30" s="89"/>
      <c r="D30" s="89"/>
      <c r="E30" s="89"/>
      <c r="F30" s="89"/>
      <c r="G30" s="89"/>
      <c r="H30" s="89"/>
      <c r="I30" s="89"/>
      <c r="J30" s="91"/>
      <c r="K30" s="91"/>
      <c r="L30" s="91"/>
      <c r="M30" s="92"/>
      <c r="N30" s="92"/>
      <c r="O30" s="92"/>
      <c r="P30" s="92"/>
      <c r="Q30" s="92"/>
      <c r="R30" s="92"/>
      <c r="S30" s="92"/>
      <c r="T30" s="92"/>
    </row>
    <row r="31" spans="1:11" s="84" customFormat="1" ht="63.75">
      <c r="A31" s="52">
        <v>2</v>
      </c>
      <c r="B31" s="84" t="s">
        <v>76</v>
      </c>
      <c r="E31" s="84" t="s">
        <v>81</v>
      </c>
      <c r="F31" s="84" t="s">
        <v>132</v>
      </c>
      <c r="G31" s="84" t="s">
        <v>95</v>
      </c>
      <c r="H31" s="84" t="s">
        <v>106</v>
      </c>
      <c r="I31" s="84" t="s">
        <v>153</v>
      </c>
      <c r="J31" s="84" t="s">
        <v>176</v>
      </c>
      <c r="K31" s="84" t="s">
        <v>210</v>
      </c>
    </row>
    <row r="32" spans="1:20" s="93" customFormat="1" ht="12.75">
      <c r="A32" s="98" t="s">
        <v>104</v>
      </c>
      <c r="B32" s="89"/>
      <c r="C32" s="89"/>
      <c r="D32" s="89"/>
      <c r="E32" s="89"/>
      <c r="F32" s="89"/>
      <c r="G32" s="89"/>
      <c r="H32" s="89"/>
      <c r="I32" s="89"/>
      <c r="J32" s="91"/>
      <c r="K32" s="89"/>
      <c r="L32" s="91"/>
      <c r="M32" s="92"/>
      <c r="N32" s="92"/>
      <c r="O32" s="92"/>
      <c r="P32" s="92"/>
      <c r="Q32" s="92"/>
      <c r="R32" s="92"/>
      <c r="S32" s="92"/>
      <c r="T32" s="92"/>
    </row>
    <row r="33" spans="1:11" s="84" customFormat="1" ht="280.5">
      <c r="A33" s="52">
        <v>3</v>
      </c>
      <c r="B33" s="84" t="s">
        <v>104</v>
      </c>
      <c r="E33" s="74" t="s">
        <v>139</v>
      </c>
      <c r="F33" s="74" t="s">
        <v>137</v>
      </c>
      <c r="G33" s="84" t="s">
        <v>147</v>
      </c>
      <c r="H33" s="84" t="s">
        <v>168</v>
      </c>
      <c r="I33" s="84" t="s">
        <v>178</v>
      </c>
      <c r="J33" s="84" t="s">
        <v>236</v>
      </c>
      <c r="K33" s="84" t="s">
        <v>230</v>
      </c>
    </row>
    <row r="34" spans="1:8" s="84" customFormat="1" ht="267.75">
      <c r="A34" s="52">
        <v>4</v>
      </c>
      <c r="B34" s="84" t="s">
        <v>64</v>
      </c>
      <c r="E34" s="84" t="s">
        <v>82</v>
      </c>
      <c r="F34" s="84" t="s">
        <v>175</v>
      </c>
      <c r="G34" s="84" t="s">
        <v>107</v>
      </c>
      <c r="H34" s="87"/>
    </row>
    <row r="35" spans="1:8" s="84" customFormat="1" ht="25.5">
      <c r="A35" s="52">
        <v>5</v>
      </c>
      <c r="B35" s="84" t="s">
        <v>80</v>
      </c>
      <c r="E35" s="84" t="s">
        <v>114</v>
      </c>
      <c r="F35" s="84" t="s">
        <v>115</v>
      </c>
      <c r="G35" s="84" t="s">
        <v>170</v>
      </c>
      <c r="H35" s="84" t="s">
        <v>204</v>
      </c>
    </row>
    <row r="36" spans="1:20" s="83" customFormat="1" ht="12.75">
      <c r="A36" s="79">
        <v>6</v>
      </c>
      <c r="B36" s="85" t="s">
        <v>138</v>
      </c>
      <c r="C36" s="80"/>
      <c r="D36" s="80"/>
      <c r="E36" s="80"/>
      <c r="F36" s="80"/>
      <c r="G36" s="80"/>
      <c r="H36" s="80"/>
      <c r="I36" s="80"/>
      <c r="J36" s="81"/>
      <c r="K36" s="81"/>
      <c r="L36" s="81"/>
      <c r="M36" s="82"/>
      <c r="N36" s="82"/>
      <c r="O36" s="82"/>
      <c r="P36" s="82"/>
      <c r="Q36" s="82"/>
      <c r="R36" s="82"/>
      <c r="S36" s="82"/>
      <c r="T36" s="82"/>
    </row>
    <row r="37" spans="1:7" s="84" customFormat="1" ht="12.75">
      <c r="A37" s="52" t="s">
        <v>159</v>
      </c>
      <c r="B37" s="84" t="s">
        <v>140</v>
      </c>
      <c r="E37" s="84" t="s">
        <v>148</v>
      </c>
      <c r="F37" s="84" t="s">
        <v>149</v>
      </c>
      <c r="G37" s="84" t="s">
        <v>187</v>
      </c>
    </row>
    <row r="38" spans="1:7" s="84" customFormat="1" ht="12.75">
      <c r="A38" s="52" t="s">
        <v>160</v>
      </c>
      <c r="B38" s="84" t="s">
        <v>141</v>
      </c>
      <c r="E38" s="84" t="s">
        <v>142</v>
      </c>
      <c r="F38" s="84">
        <v>1700</v>
      </c>
      <c r="G38" s="84">
        <v>2000</v>
      </c>
    </row>
    <row r="39" spans="1:20" s="83" customFormat="1" ht="12.75">
      <c r="A39" s="79">
        <v>7</v>
      </c>
      <c r="B39" s="85" t="s">
        <v>143</v>
      </c>
      <c r="C39" s="80"/>
      <c r="D39" s="80"/>
      <c r="E39" s="80"/>
      <c r="F39" s="80"/>
      <c r="G39" s="80"/>
      <c r="H39" s="80"/>
      <c r="I39" s="80"/>
      <c r="J39" s="81"/>
      <c r="K39" s="81"/>
      <c r="L39" s="81"/>
      <c r="M39" s="82"/>
      <c r="N39" s="82"/>
      <c r="O39" s="82"/>
      <c r="P39" s="82"/>
      <c r="Q39" s="82"/>
      <c r="R39" s="82"/>
      <c r="S39" s="82"/>
      <c r="T39" s="82"/>
    </row>
    <row r="40" spans="1:6" s="84" customFormat="1" ht="38.25">
      <c r="A40" s="52" t="s">
        <v>161</v>
      </c>
      <c r="B40" s="84" t="s">
        <v>144</v>
      </c>
      <c r="E40" s="84">
        <v>566</v>
      </c>
      <c r="F40" s="84" t="s">
        <v>171</v>
      </c>
    </row>
    <row r="41" spans="1:20" s="83" customFormat="1" ht="12.75">
      <c r="A41" s="79">
        <v>8</v>
      </c>
      <c r="B41" s="85" t="s">
        <v>145</v>
      </c>
      <c r="C41" s="80"/>
      <c r="D41" s="80"/>
      <c r="E41" s="80"/>
      <c r="F41" s="80"/>
      <c r="G41" s="80"/>
      <c r="H41" s="80"/>
      <c r="I41" s="80"/>
      <c r="J41" s="81"/>
      <c r="K41" s="81"/>
      <c r="L41" s="81"/>
      <c r="M41" s="82"/>
      <c r="N41" s="82"/>
      <c r="O41" s="82"/>
      <c r="P41" s="82"/>
      <c r="Q41" s="82"/>
      <c r="R41" s="82"/>
      <c r="S41" s="82"/>
      <c r="T41" s="82"/>
    </row>
    <row r="42" spans="1:20" s="7" customFormat="1" ht="25.5">
      <c r="A42" s="52" t="s">
        <v>162</v>
      </c>
      <c r="B42" s="54" t="s">
        <v>77</v>
      </c>
      <c r="C42" s="53"/>
      <c r="D42" s="6"/>
      <c r="E42" s="53" t="s">
        <v>146</v>
      </c>
      <c r="F42" s="6"/>
      <c r="G42" s="53"/>
      <c r="H42" s="53"/>
      <c r="I42" s="53"/>
      <c r="J42" s="69"/>
      <c r="K42" s="69"/>
      <c r="L42" s="75"/>
      <c r="M42" s="69"/>
      <c r="N42" s="69"/>
      <c r="O42" s="69"/>
      <c r="P42" s="69"/>
      <c r="Q42" s="69"/>
      <c r="R42" s="69"/>
      <c r="S42" s="69"/>
      <c r="T42" s="69"/>
    </row>
    <row r="43" spans="1:20" s="93" customFormat="1" ht="12.75">
      <c r="A43" s="98" t="s">
        <v>126</v>
      </c>
      <c r="B43" s="95"/>
      <c r="C43" s="89"/>
      <c r="D43" s="89"/>
      <c r="E43" s="89"/>
      <c r="F43" s="89"/>
      <c r="G43" s="89"/>
      <c r="H43" s="89"/>
      <c r="I43" s="89"/>
      <c r="J43" s="91"/>
      <c r="K43" s="91"/>
      <c r="L43" s="91"/>
      <c r="M43" s="96"/>
      <c r="N43" s="92"/>
      <c r="O43" s="92"/>
      <c r="P43" s="92"/>
      <c r="Q43" s="92"/>
      <c r="R43" s="92"/>
      <c r="S43" s="92"/>
      <c r="T43" s="92"/>
    </row>
    <row r="44" spans="1:20" s="7" customFormat="1" ht="25.5">
      <c r="A44" s="11">
        <v>9</v>
      </c>
      <c r="B44" s="8" t="s">
        <v>65</v>
      </c>
      <c r="C44" s="6"/>
      <c r="D44" s="6"/>
      <c r="E44" s="6" t="s">
        <v>83</v>
      </c>
      <c r="F44" s="6"/>
      <c r="G44" s="6"/>
      <c r="H44" s="6"/>
      <c r="I44" s="6"/>
      <c r="J44" s="69"/>
      <c r="K44" s="69"/>
      <c r="L44" s="75"/>
      <c r="M44" s="69"/>
      <c r="N44" s="69"/>
      <c r="O44" s="69"/>
      <c r="P44" s="69"/>
      <c r="Q44" s="69"/>
      <c r="R44" s="69"/>
      <c r="S44" s="69"/>
      <c r="T44" s="69"/>
    </row>
    <row r="45" spans="1:20" s="7" customFormat="1" ht="12.75">
      <c r="A45" s="11">
        <v>10</v>
      </c>
      <c r="B45" s="8" t="s">
        <v>66</v>
      </c>
      <c r="C45" s="6"/>
      <c r="D45" s="6"/>
      <c r="E45" s="6" t="s">
        <v>84</v>
      </c>
      <c r="F45" s="6"/>
      <c r="G45" s="6"/>
      <c r="H45" s="6"/>
      <c r="I45" s="6"/>
      <c r="J45" s="69"/>
      <c r="K45" s="69"/>
      <c r="L45" s="75"/>
      <c r="M45" s="70" t="s">
        <v>17</v>
      </c>
      <c r="N45" s="69"/>
      <c r="O45" s="69"/>
      <c r="P45" s="69"/>
      <c r="Q45" s="69"/>
      <c r="R45" s="69"/>
      <c r="S45" s="69"/>
      <c r="T45" s="69"/>
    </row>
    <row r="46" spans="1:20" s="97" customFormat="1" ht="25.5">
      <c r="A46" s="52">
        <v>11</v>
      </c>
      <c r="B46" s="8" t="s">
        <v>201</v>
      </c>
      <c r="C46" s="53"/>
      <c r="D46" s="53"/>
      <c r="E46" s="53" t="s">
        <v>202</v>
      </c>
      <c r="J46" s="117"/>
      <c r="K46" s="117"/>
      <c r="L46" s="117"/>
      <c r="M46" s="117"/>
      <c r="N46" s="117"/>
      <c r="O46" s="117"/>
      <c r="P46" s="117"/>
      <c r="Q46" s="117"/>
      <c r="R46" s="117"/>
      <c r="S46" s="117"/>
      <c r="T46" s="117"/>
    </row>
    <row r="47" spans="1:20" s="93" customFormat="1" ht="12.75">
      <c r="A47" s="98" t="s">
        <v>125</v>
      </c>
      <c r="B47" s="95"/>
      <c r="C47" s="89"/>
      <c r="D47" s="89"/>
      <c r="E47" s="89"/>
      <c r="F47" s="89"/>
      <c r="G47" s="89"/>
      <c r="H47" s="89"/>
      <c r="I47" s="89"/>
      <c r="J47" s="91"/>
      <c r="K47" s="91"/>
      <c r="L47" s="91"/>
      <c r="M47" s="96"/>
      <c r="N47" s="92"/>
      <c r="O47" s="92"/>
      <c r="P47" s="92"/>
      <c r="Q47" s="92"/>
      <c r="R47" s="92"/>
      <c r="S47" s="92"/>
      <c r="T47" s="92"/>
    </row>
    <row r="48" spans="1:13" s="84" customFormat="1" ht="25.5">
      <c r="A48" s="52">
        <v>12</v>
      </c>
      <c r="B48" s="84" t="s">
        <v>92</v>
      </c>
      <c r="E48" s="84" t="s">
        <v>203</v>
      </c>
      <c r="M48" s="84" t="s">
        <v>29</v>
      </c>
    </row>
    <row r="49" spans="1:20" s="7" customFormat="1" ht="12.75">
      <c r="A49" s="52"/>
      <c r="B49" s="9"/>
      <c r="C49" s="53"/>
      <c r="D49" s="53"/>
      <c r="E49" s="53"/>
      <c r="F49" s="6"/>
      <c r="G49" s="6"/>
      <c r="H49" s="6"/>
      <c r="I49" s="6"/>
      <c r="J49" s="69"/>
      <c r="K49" s="69"/>
      <c r="L49" s="75"/>
      <c r="M49" s="70" t="s">
        <v>27</v>
      </c>
      <c r="N49" s="69"/>
      <c r="O49" s="69"/>
      <c r="P49" s="69"/>
      <c r="Q49" s="69"/>
      <c r="R49" s="69"/>
      <c r="S49" s="69"/>
      <c r="T49" s="69"/>
    </row>
    <row r="50" spans="1:20" s="7" customFormat="1" ht="12.75">
      <c r="A50" s="52"/>
      <c r="B50" s="53"/>
      <c r="C50" s="53"/>
      <c r="D50" s="53"/>
      <c r="E50" s="53"/>
      <c r="F50" s="6"/>
      <c r="G50" s="6"/>
      <c r="H50" s="6"/>
      <c r="I50" s="6"/>
      <c r="J50" s="69"/>
      <c r="K50" s="69"/>
      <c r="L50" s="75"/>
      <c r="M50" s="70" t="s">
        <v>16</v>
      </c>
      <c r="N50" s="69"/>
      <c r="O50" s="69"/>
      <c r="P50" s="69"/>
      <c r="Q50" s="69"/>
      <c r="R50" s="69"/>
      <c r="S50" s="69"/>
      <c r="T50" s="69"/>
    </row>
    <row r="51" spans="1:20" s="7" customFormat="1" ht="25.5">
      <c r="A51" s="11"/>
      <c r="B51" s="8"/>
      <c r="C51" s="6"/>
      <c r="E51" s="6"/>
      <c r="F51" s="6"/>
      <c r="G51" s="6"/>
      <c r="H51" s="6"/>
      <c r="I51" s="6"/>
      <c r="J51" s="69"/>
      <c r="K51" s="69"/>
      <c r="L51" s="75"/>
      <c r="M51" s="70" t="s">
        <v>28</v>
      </c>
      <c r="N51" s="69"/>
      <c r="O51" s="69"/>
      <c r="P51" s="69"/>
      <c r="Q51" s="69"/>
      <c r="R51" s="69"/>
      <c r="S51" s="69"/>
      <c r="T51" s="69"/>
    </row>
    <row r="52" spans="1:20" s="7" customFormat="1" ht="12.75">
      <c r="A52" s="11"/>
      <c r="B52" s="6"/>
      <c r="C52" s="6"/>
      <c r="E52" s="6"/>
      <c r="F52" s="6"/>
      <c r="G52" s="6"/>
      <c r="H52" s="6"/>
      <c r="I52" s="6"/>
      <c r="J52" s="69"/>
      <c r="K52" s="69"/>
      <c r="L52" s="75"/>
      <c r="M52" s="70" t="s">
        <v>15</v>
      </c>
      <c r="N52" s="69"/>
      <c r="O52" s="69"/>
      <c r="P52" s="69"/>
      <c r="Q52" s="69"/>
      <c r="R52" s="69"/>
      <c r="S52" s="69"/>
      <c r="T52" s="69"/>
    </row>
    <row r="53" spans="1:20" s="7" customFormat="1" ht="12.75">
      <c r="A53" s="13"/>
      <c r="B53" s="8"/>
      <c r="C53" s="6"/>
      <c r="D53" s="6"/>
      <c r="E53" s="6"/>
      <c r="F53" s="6"/>
      <c r="G53" s="6"/>
      <c r="H53" s="6"/>
      <c r="I53" s="6"/>
      <c r="J53" s="69"/>
      <c r="K53" s="69"/>
      <c r="L53" s="75"/>
      <c r="M53" s="69"/>
      <c r="N53" s="69"/>
      <c r="O53" s="69"/>
      <c r="P53" s="69"/>
      <c r="Q53" s="69"/>
      <c r="R53" s="69"/>
      <c r="S53" s="69"/>
      <c r="T53" s="69"/>
    </row>
    <row r="54" spans="1:20" s="7" customFormat="1" ht="12.75">
      <c r="A54" s="13"/>
      <c r="B54" s="8"/>
      <c r="C54" s="6"/>
      <c r="D54" s="6"/>
      <c r="E54" s="6"/>
      <c r="F54" s="6"/>
      <c r="G54" s="6"/>
      <c r="H54" s="6"/>
      <c r="I54" s="6"/>
      <c r="J54" s="69"/>
      <c r="K54" s="69"/>
      <c r="L54" s="75"/>
      <c r="M54" s="69"/>
      <c r="N54" s="69"/>
      <c r="O54" s="69"/>
      <c r="P54" s="69"/>
      <c r="Q54" s="69"/>
      <c r="R54" s="69"/>
      <c r="S54" s="69"/>
      <c r="T54" s="69"/>
    </row>
    <row r="55" spans="1:20" s="7" customFormat="1" ht="12.75">
      <c r="A55" s="13"/>
      <c r="B55" s="8"/>
      <c r="C55" s="6"/>
      <c r="D55" s="6"/>
      <c r="E55" s="6"/>
      <c r="F55" s="6"/>
      <c r="G55" s="6"/>
      <c r="H55" s="6"/>
      <c r="I55" s="6"/>
      <c r="J55" s="69"/>
      <c r="K55" s="69"/>
      <c r="L55" s="75"/>
      <c r="M55" s="69"/>
      <c r="N55" s="69"/>
      <c r="O55" s="69"/>
      <c r="P55" s="69"/>
      <c r="Q55" s="69"/>
      <c r="R55" s="69"/>
      <c r="S55" s="69"/>
      <c r="T55" s="69"/>
    </row>
    <row r="56" spans="1:20" s="7" customFormat="1" ht="12.75">
      <c r="A56" s="13"/>
      <c r="B56" s="8"/>
      <c r="C56" s="6"/>
      <c r="D56" s="6"/>
      <c r="E56" s="6"/>
      <c r="F56" s="6"/>
      <c r="G56" s="6"/>
      <c r="H56" s="6"/>
      <c r="I56" s="6"/>
      <c r="J56" s="69"/>
      <c r="K56" s="69"/>
      <c r="L56" s="69"/>
      <c r="M56" s="69"/>
      <c r="N56" s="69"/>
      <c r="O56" s="69"/>
      <c r="P56" s="69"/>
      <c r="Q56" s="69"/>
      <c r="R56" s="69"/>
      <c r="S56" s="69"/>
      <c r="T56" s="69"/>
    </row>
    <row r="57" spans="1:20" ht="12.75">
      <c r="A57" s="13"/>
      <c r="B57" s="8"/>
      <c r="C57" s="78"/>
      <c r="D57" s="78"/>
      <c r="E57" s="78"/>
      <c r="F57" s="78"/>
      <c r="G57" s="78"/>
      <c r="H57" s="78"/>
      <c r="I57" s="78"/>
      <c r="J57" s="62"/>
      <c r="K57" s="62"/>
      <c r="L57" s="62"/>
      <c r="M57" s="62"/>
      <c r="N57" s="62"/>
      <c r="O57" s="62"/>
      <c r="P57" s="62"/>
      <c r="Q57" s="62"/>
      <c r="R57" s="62"/>
      <c r="S57" s="62"/>
      <c r="T57" s="62"/>
    </row>
    <row r="58" spans="1:20" ht="12.75">
      <c r="A58" s="13"/>
      <c r="B58" s="8"/>
      <c r="C58" s="78"/>
      <c r="D58" s="78"/>
      <c r="E58" s="78"/>
      <c r="F58" s="78"/>
      <c r="G58" s="78"/>
      <c r="H58" s="78"/>
      <c r="I58" s="78"/>
      <c r="J58" s="62"/>
      <c r="K58" s="62"/>
      <c r="L58" s="62"/>
      <c r="M58" s="62"/>
      <c r="N58" s="62"/>
      <c r="O58" s="62"/>
      <c r="P58" s="62"/>
      <c r="Q58" s="62"/>
      <c r="R58" s="62"/>
      <c r="S58" s="62"/>
      <c r="T58" s="62"/>
    </row>
    <row r="59" spans="1:20" ht="12.75">
      <c r="A59" s="13"/>
      <c r="B59" s="8"/>
      <c r="C59" s="78"/>
      <c r="D59" s="78"/>
      <c r="E59" s="78"/>
      <c r="F59" s="78"/>
      <c r="G59" s="78"/>
      <c r="H59" s="78"/>
      <c r="I59" s="78"/>
      <c r="J59" s="62"/>
      <c r="K59" s="62"/>
      <c r="L59" s="62"/>
      <c r="M59" s="62"/>
      <c r="N59" s="62"/>
      <c r="O59" s="62"/>
      <c r="P59" s="62"/>
      <c r="Q59" s="62"/>
      <c r="R59" s="62"/>
      <c r="S59" s="62"/>
      <c r="T59" s="62"/>
    </row>
    <row r="60" spans="1:20" ht="12.75">
      <c r="A60" s="13"/>
      <c r="B60" s="8"/>
      <c r="C60" s="78"/>
      <c r="D60" s="78"/>
      <c r="E60" s="78"/>
      <c r="F60" s="78"/>
      <c r="G60" s="78"/>
      <c r="H60" s="78"/>
      <c r="I60" s="78"/>
      <c r="J60" s="62"/>
      <c r="K60" s="62"/>
      <c r="L60" s="62"/>
      <c r="M60" s="62"/>
      <c r="N60" s="62"/>
      <c r="O60" s="62"/>
      <c r="P60" s="62"/>
      <c r="Q60" s="62"/>
      <c r="R60" s="62"/>
      <c r="S60" s="62"/>
      <c r="T60" s="62"/>
    </row>
    <row r="61" spans="1:20" ht="12.75">
      <c r="A61" s="13"/>
      <c r="B61" s="8"/>
      <c r="C61" s="78"/>
      <c r="D61" s="78"/>
      <c r="E61" s="78"/>
      <c r="F61" s="78"/>
      <c r="G61" s="78"/>
      <c r="H61" s="78"/>
      <c r="I61" s="78"/>
      <c r="J61" s="62"/>
      <c r="K61" s="62"/>
      <c r="L61" s="62"/>
      <c r="M61" s="62"/>
      <c r="N61" s="62"/>
      <c r="O61" s="62"/>
      <c r="P61" s="62"/>
      <c r="Q61" s="62"/>
      <c r="R61" s="62"/>
      <c r="S61" s="62"/>
      <c r="T61" s="62"/>
    </row>
    <row r="62" spans="1:20" ht="39" thickBot="1">
      <c r="A62" s="56" t="s">
        <v>21</v>
      </c>
      <c r="B62" s="56"/>
      <c r="C62" s="61"/>
      <c r="D62" s="61"/>
      <c r="E62" s="61"/>
      <c r="F62" s="61"/>
      <c r="G62" s="61"/>
      <c r="H62" s="61"/>
      <c r="I62" s="61"/>
      <c r="J62" s="62"/>
      <c r="K62" s="62"/>
      <c r="L62" s="62"/>
      <c r="M62" s="62"/>
      <c r="N62" s="62"/>
      <c r="O62" s="62"/>
      <c r="P62" s="62"/>
      <c r="Q62" s="62"/>
      <c r="R62" s="62"/>
      <c r="S62" s="62"/>
      <c r="T62" s="62"/>
    </row>
    <row r="63" spans="1:20" ht="357">
      <c r="A63" s="57" t="s">
        <v>50</v>
      </c>
      <c r="B63" s="58"/>
      <c r="C63" s="58"/>
      <c r="D63" s="58"/>
      <c r="E63" s="58"/>
      <c r="F63" s="58"/>
      <c r="G63" s="58"/>
      <c r="H63" s="58"/>
      <c r="I63" s="59"/>
      <c r="J63" s="63"/>
      <c r="K63" s="62"/>
      <c r="L63" s="62"/>
      <c r="M63" s="62"/>
      <c r="N63" s="62"/>
      <c r="O63" s="62"/>
      <c r="P63" s="62"/>
      <c r="Q63" s="62"/>
      <c r="R63" s="62"/>
      <c r="S63" s="62"/>
      <c r="T63" s="62"/>
    </row>
    <row r="64" spans="1:20" ht="15">
      <c r="A64" s="47" t="s">
        <v>51</v>
      </c>
      <c r="B64" s="64"/>
      <c r="C64" s="64"/>
      <c r="D64" s="64"/>
      <c r="E64" s="64"/>
      <c r="F64" s="64"/>
      <c r="G64" s="64"/>
      <c r="H64" s="64"/>
      <c r="I64" s="65"/>
      <c r="J64" s="63"/>
      <c r="K64" s="62"/>
      <c r="L64" s="62"/>
      <c r="M64" s="62"/>
      <c r="N64" s="62"/>
      <c r="O64" s="62"/>
      <c r="P64" s="62"/>
      <c r="Q64" s="62"/>
      <c r="R64" s="62"/>
      <c r="S64" s="62"/>
      <c r="T64" s="62"/>
    </row>
    <row r="65" spans="1:20" ht="15">
      <c r="A65" s="47" t="s">
        <v>52</v>
      </c>
      <c r="B65" s="64"/>
      <c r="C65" s="64"/>
      <c r="D65" s="64"/>
      <c r="E65" s="64"/>
      <c r="F65" s="64"/>
      <c r="G65" s="64"/>
      <c r="H65" s="64"/>
      <c r="I65" s="65"/>
      <c r="J65" s="63"/>
      <c r="K65" s="62"/>
      <c r="L65" s="62"/>
      <c r="M65" s="62"/>
      <c r="N65" s="62"/>
      <c r="O65" s="62"/>
      <c r="P65" s="62"/>
      <c r="Q65" s="62"/>
      <c r="R65" s="62"/>
      <c r="S65" s="62"/>
      <c r="T65" s="62"/>
    </row>
    <row r="66" spans="1:20" ht="12.75">
      <c r="A66" s="48"/>
      <c r="B66" s="64"/>
      <c r="C66" s="64"/>
      <c r="D66" s="64"/>
      <c r="E66" s="64"/>
      <c r="F66" s="64"/>
      <c r="G66" s="64"/>
      <c r="H66" s="64"/>
      <c r="I66" s="65"/>
      <c r="J66" s="63"/>
      <c r="K66" s="62"/>
      <c r="L66" s="62"/>
      <c r="M66" s="62"/>
      <c r="N66" s="62"/>
      <c r="O66" s="62"/>
      <c r="P66" s="62"/>
      <c r="Q66" s="62"/>
      <c r="R66" s="62"/>
      <c r="S66" s="62"/>
      <c r="T66" s="62"/>
    </row>
    <row r="67" spans="1:20" ht="12.75">
      <c r="A67" s="49" t="s">
        <v>5</v>
      </c>
      <c r="B67" s="64"/>
      <c r="C67" s="64"/>
      <c r="D67" s="64"/>
      <c r="E67" s="64"/>
      <c r="F67" s="64"/>
      <c r="G67" s="64"/>
      <c r="H67" s="64"/>
      <c r="I67" s="65"/>
      <c r="J67" s="63"/>
      <c r="K67" s="62"/>
      <c r="L67" s="62"/>
      <c r="M67" s="62"/>
      <c r="N67" s="62"/>
      <c r="O67" s="62"/>
      <c r="P67" s="62"/>
      <c r="Q67" s="62"/>
      <c r="R67" s="62"/>
      <c r="S67" s="62"/>
      <c r="T67" s="62"/>
    </row>
    <row r="68" spans="1:20" ht="12.75">
      <c r="A68" s="48" t="s">
        <v>18</v>
      </c>
      <c r="B68" s="64"/>
      <c r="C68" s="64"/>
      <c r="D68" s="64"/>
      <c r="E68" s="64"/>
      <c r="F68" s="64"/>
      <c r="G68" s="64"/>
      <c r="H68" s="64"/>
      <c r="I68" s="65"/>
      <c r="J68" s="63"/>
      <c r="K68" s="62"/>
      <c r="L68" s="62"/>
      <c r="M68" s="62"/>
      <c r="N68" s="62"/>
      <c r="O68" s="62"/>
      <c r="P68" s="62"/>
      <c r="Q68" s="62"/>
      <c r="R68" s="62"/>
      <c r="S68" s="62"/>
      <c r="T68" s="62"/>
    </row>
    <row r="69" spans="1:10" ht="12.75">
      <c r="A69" s="48" t="s">
        <v>44</v>
      </c>
      <c r="B69" s="64"/>
      <c r="C69" s="64"/>
      <c r="D69" s="64"/>
      <c r="E69" s="64"/>
      <c r="F69" s="64"/>
      <c r="G69" s="64"/>
      <c r="H69" s="64"/>
      <c r="I69" s="65"/>
      <c r="J69" s="66"/>
    </row>
    <row r="70" spans="1:10" ht="12.75">
      <c r="A70" s="48" t="s">
        <v>45</v>
      </c>
      <c r="B70" s="64"/>
      <c r="C70" s="64"/>
      <c r="D70" s="64"/>
      <c r="E70" s="64"/>
      <c r="F70" s="64"/>
      <c r="G70" s="64"/>
      <c r="H70" s="64"/>
      <c r="I70" s="65"/>
      <c r="J70" s="66"/>
    </row>
    <row r="71" spans="1:10" ht="12.75">
      <c r="A71" s="48" t="s">
        <v>19</v>
      </c>
      <c r="B71" s="64"/>
      <c r="C71" s="64"/>
      <c r="D71" s="64"/>
      <c r="E71" s="64"/>
      <c r="F71" s="64"/>
      <c r="G71" s="64"/>
      <c r="H71" s="64"/>
      <c r="I71" s="65"/>
      <c r="J71" s="66"/>
    </row>
    <row r="72" spans="1:10" ht="12.75">
      <c r="A72" s="48" t="s">
        <v>46</v>
      </c>
      <c r="B72" s="64"/>
      <c r="C72" s="64"/>
      <c r="D72" s="64"/>
      <c r="E72" s="64"/>
      <c r="F72" s="64"/>
      <c r="G72" s="64"/>
      <c r="H72" s="64"/>
      <c r="I72" s="65"/>
      <c r="J72" s="66"/>
    </row>
    <row r="73" spans="1:10" ht="12.75">
      <c r="A73" s="48" t="s">
        <v>47</v>
      </c>
      <c r="B73" s="64"/>
      <c r="C73" s="64"/>
      <c r="D73" s="64"/>
      <c r="E73" s="64"/>
      <c r="F73" s="64"/>
      <c r="G73" s="64"/>
      <c r="H73" s="64"/>
      <c r="I73" s="65"/>
      <c r="J73" s="66"/>
    </row>
    <row r="74" spans="1:10" ht="12.75">
      <c r="A74" s="48" t="s">
        <v>6</v>
      </c>
      <c r="B74" s="64"/>
      <c r="C74" s="64"/>
      <c r="D74" s="64"/>
      <c r="E74" s="64"/>
      <c r="F74" s="64"/>
      <c r="G74" s="64"/>
      <c r="H74" s="64"/>
      <c r="I74" s="65"/>
      <c r="J74" s="66"/>
    </row>
    <row r="75" spans="1:10" ht="13.5" thickBot="1">
      <c r="A75" s="50"/>
      <c r="B75" s="67"/>
      <c r="C75" s="67"/>
      <c r="D75" s="67"/>
      <c r="E75" s="67"/>
      <c r="F75" s="67"/>
      <c r="G75" s="67"/>
      <c r="H75" s="67"/>
      <c r="I75" s="68"/>
      <c r="J75" s="66"/>
    </row>
  </sheetData>
  <sheetProtection/>
  <mergeCells count="1">
    <mergeCell ref="D5:J5"/>
  </mergeCells>
  <dataValidations count="4">
    <dataValidation type="list" allowBlank="1" showInputMessage="1" showErrorMessage="1" sqref="C20:C55 C6:C12 C14:C15 C17:C18">
      <formula1>$M$45:$M$52</formula1>
    </dataValidation>
    <dataValidation type="list" allowBlank="1" showInputMessage="1" showErrorMessage="1" sqref="C56:C62">
      <formula1>$M$34:$M$45</formula1>
    </dataValidation>
    <dataValidation type="list" allowBlank="1" showInputMessage="1" showErrorMessage="1" sqref="C13">
      <formula1>$K$45:$K$52</formula1>
    </dataValidation>
    <dataValidation type="list" allowBlank="1" showInputMessage="1" showErrorMessage="1" sqref="C16">
      <formula1>$L$45:$L$52</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90" t="str">
        <f>Setup!A2</f>
        <v>Energy Price Formation Senior Task Force</v>
      </c>
      <c r="B1" s="190"/>
      <c r="C1" s="190"/>
      <c r="D1" s="27"/>
      <c r="E1" s="27"/>
      <c r="F1" s="27"/>
      <c r="G1" s="27"/>
      <c r="H1" s="27"/>
      <c r="I1" s="27"/>
    </row>
    <row r="2" spans="1:9" s="26" customFormat="1" ht="18">
      <c r="A2" s="191" t="str">
        <f>Setup!A5</f>
        <v>Operating Demand Curve &amp; Transmission Constraint Penalty Factors</v>
      </c>
      <c r="B2" s="191"/>
      <c r="C2" s="191"/>
      <c r="D2" s="27"/>
      <c r="E2" s="27"/>
      <c r="F2" s="27"/>
      <c r="G2" s="27"/>
      <c r="H2" s="27"/>
      <c r="I2" s="27"/>
    </row>
    <row r="3" spans="1:8" s="1" customFormat="1" ht="18">
      <c r="A3" s="192" t="s">
        <v>7</v>
      </c>
      <c r="B3" s="192"/>
      <c r="C3" s="192"/>
      <c r="D3" s="2"/>
      <c r="E3" s="2"/>
      <c r="F3" s="2"/>
      <c r="G3" s="2"/>
      <c r="H3" s="2"/>
    </row>
    <row r="5" spans="1:3" ht="12.75">
      <c r="A5" s="2" t="s">
        <v>24</v>
      </c>
      <c r="C5" s="15"/>
    </row>
    <row r="6" spans="1:3" s="4" customFormat="1" ht="17.25" customHeight="1" thickBot="1">
      <c r="A6" s="195" t="s">
        <v>8</v>
      </c>
      <c r="B6" s="196"/>
      <c r="C6" s="17" t="s">
        <v>9</v>
      </c>
    </row>
    <row r="7" spans="1:3" ht="52.5" customHeight="1">
      <c r="A7" s="18">
        <v>1</v>
      </c>
      <c r="B7" s="88" t="s">
        <v>118</v>
      </c>
      <c r="C7" s="44" t="s">
        <v>119</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1" sqref="A1:B1"/>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190" t="str">
        <f>Setup!A2</f>
        <v>Energy Price Formation Senior Task Force</v>
      </c>
      <c r="B1" s="190"/>
      <c r="C1" s="37"/>
    </row>
    <row r="2" spans="1:3" s="36" customFormat="1" ht="18">
      <c r="A2" s="191" t="str">
        <f>Setup!A5</f>
        <v>Operating Demand Curve &amp; Transmission Constraint Penalty Factors</v>
      </c>
      <c r="B2" s="191"/>
      <c r="C2" s="37"/>
    </row>
    <row r="3" spans="1:2" s="1" customFormat="1" ht="18">
      <c r="A3" s="192" t="s">
        <v>40</v>
      </c>
      <c r="B3" s="192"/>
    </row>
    <row r="5" spans="1:2" ht="12.75">
      <c r="A5" s="3" t="s">
        <v>49</v>
      </c>
      <c r="B5" s="16"/>
    </row>
    <row r="6" spans="1:2" s="4" customFormat="1" ht="17.25" customHeight="1" thickBot="1">
      <c r="A6" s="38" t="s">
        <v>41</v>
      </c>
      <c r="B6" s="46" t="s">
        <v>9</v>
      </c>
    </row>
    <row r="7" spans="1:2" ht="52.5" customHeight="1">
      <c r="A7" s="45" t="s">
        <v>42</v>
      </c>
      <c r="B7" s="44" t="s">
        <v>37</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65"/>
  <sheetViews>
    <sheetView tabSelected="1" zoomScale="93" zoomScaleNormal="93" workbookViewId="0" topLeftCell="A1">
      <pane xSplit="2" ySplit="8" topLeftCell="C9" activePane="bottomRight" state="frozen"/>
      <selection pane="topLeft" activeCell="A1" sqref="A1"/>
      <selection pane="topRight" activeCell="C1" sqref="C1"/>
      <selection pane="bottomLeft" activeCell="A9" sqref="A9"/>
      <selection pane="bottomRight" activeCell="B2" sqref="B2"/>
    </sheetView>
  </sheetViews>
  <sheetFormatPr defaultColWidth="9.140625" defaultRowHeight="12.75"/>
  <cols>
    <col min="1" max="1" width="6.57421875" style="12" bestFit="1" customWidth="1"/>
    <col min="2" max="2" width="21.57421875" style="37" customWidth="1"/>
    <col min="3" max="5" width="21.57421875" style="37" hidden="1" customWidth="1"/>
    <col min="6" max="6" width="21.57421875" style="37" customWidth="1"/>
    <col min="7" max="7" width="21.57421875" style="129" hidden="1" customWidth="1"/>
    <col min="8" max="8" width="35.28125" style="123" hidden="1" customWidth="1"/>
    <col min="9" max="9" width="29.8515625" style="86" hidden="1" customWidth="1"/>
    <col min="10" max="10" width="29.8515625" style="118" customWidth="1"/>
    <col min="11" max="11" width="28.7109375" style="118" customWidth="1"/>
    <col min="12" max="13" width="30.00390625" style="0" customWidth="1"/>
    <col min="14" max="14" width="31.8515625" style="0" customWidth="1"/>
    <col min="15" max="15" width="29.8515625" style="118" customWidth="1"/>
    <col min="16" max="16" width="30.00390625" style="143" customWidth="1"/>
    <col min="17" max="17" width="30.00390625" style="140" customWidth="1"/>
    <col min="18" max="18" width="31.421875" style="118" customWidth="1"/>
    <col min="19" max="19" width="13.140625" style="134" bestFit="1" customWidth="1"/>
    <col min="20" max="16384" width="9.140625" style="134" customWidth="1"/>
  </cols>
  <sheetData>
    <row r="1" spans="1:18" ht="20.25">
      <c r="A1" s="154" t="str">
        <f>Setup!A2</f>
        <v>Energy Price Formation Senior Task Force</v>
      </c>
      <c r="B1" s="153"/>
      <c r="C1" s="153"/>
      <c r="D1" s="153"/>
      <c r="E1" s="153"/>
      <c r="F1" s="153"/>
      <c r="G1" s="158"/>
      <c r="H1" s="157"/>
      <c r="I1" s="155"/>
      <c r="J1" s="156"/>
      <c r="K1" s="156"/>
      <c r="L1" s="156"/>
      <c r="M1" s="118"/>
      <c r="N1" s="118"/>
      <c r="O1" s="149"/>
      <c r="P1" s="134"/>
      <c r="Q1" s="134"/>
      <c r="R1" s="134"/>
    </row>
    <row r="2" spans="1:18" ht="18">
      <c r="A2" s="72" t="str">
        <f>Setup!A5</f>
        <v>Operating Demand Curve &amp; Transmission Constraint Penalty Factors</v>
      </c>
      <c r="L2" s="118"/>
      <c r="M2" s="118"/>
      <c r="N2" s="118"/>
      <c r="O2" s="149"/>
      <c r="P2" s="134"/>
      <c r="Q2" s="134"/>
      <c r="R2" s="134"/>
    </row>
    <row r="3" spans="1:15" s="135" customFormat="1" ht="18">
      <c r="A3" s="71" t="s">
        <v>12</v>
      </c>
      <c r="B3" s="120"/>
      <c r="C3" s="120"/>
      <c r="D3" s="120"/>
      <c r="E3" s="120"/>
      <c r="F3" s="120"/>
      <c r="G3" s="130"/>
      <c r="H3" s="124"/>
      <c r="I3" s="120"/>
      <c r="J3" s="119"/>
      <c r="K3" s="119"/>
      <c r="L3" s="119"/>
      <c r="M3" s="131"/>
      <c r="N3" s="139"/>
      <c r="O3" s="145"/>
    </row>
    <row r="4" spans="1:18" ht="12.75">
      <c r="A4" s="10"/>
      <c r="B4" s="86"/>
      <c r="C4" s="86"/>
      <c r="D4" s="86"/>
      <c r="E4" s="86"/>
      <c r="F4" s="86"/>
      <c r="L4" s="118"/>
      <c r="M4" s="118"/>
      <c r="N4" s="118"/>
      <c r="O4" s="149"/>
      <c r="P4" s="134"/>
      <c r="Q4" s="134"/>
      <c r="R4" s="134"/>
    </row>
    <row r="5" spans="1:16" s="136" customFormat="1" ht="12.75">
      <c r="A5" s="52"/>
      <c r="B5" s="53"/>
      <c r="C5" s="53"/>
      <c r="D5" s="194" t="s">
        <v>13</v>
      </c>
      <c r="E5" s="194"/>
      <c r="F5" s="194"/>
      <c r="G5" s="194"/>
      <c r="H5" s="194"/>
      <c r="I5" s="194"/>
      <c r="J5" s="194"/>
      <c r="K5" s="194"/>
      <c r="L5" s="121"/>
      <c r="M5" s="132"/>
      <c r="N5" s="141"/>
      <c r="O5" s="150"/>
      <c r="P5" s="122"/>
    </row>
    <row r="6" spans="1:20" s="136" customFormat="1" ht="14.25">
      <c r="A6" s="52" t="s">
        <v>14</v>
      </c>
      <c r="B6" s="7" t="s">
        <v>23</v>
      </c>
      <c r="C6" s="7" t="s">
        <v>26</v>
      </c>
      <c r="D6" s="53" t="s">
        <v>11</v>
      </c>
      <c r="E6" s="53" t="s">
        <v>0</v>
      </c>
      <c r="F6" s="53" t="s">
        <v>237</v>
      </c>
      <c r="G6" s="128" t="s">
        <v>238</v>
      </c>
      <c r="H6" s="125" t="s">
        <v>239</v>
      </c>
      <c r="I6" s="125" t="s">
        <v>240</v>
      </c>
      <c r="J6" s="53" t="s">
        <v>241</v>
      </c>
      <c r="K6" s="53" t="s">
        <v>242</v>
      </c>
      <c r="L6" s="53" t="s">
        <v>243</v>
      </c>
      <c r="M6" s="53" t="s">
        <v>256</v>
      </c>
      <c r="N6" s="53" t="s">
        <v>277</v>
      </c>
      <c r="O6" s="144" t="s">
        <v>309</v>
      </c>
      <c r="P6" s="69"/>
      <c r="Q6" s="69"/>
      <c r="R6" s="69"/>
      <c r="S6" s="69"/>
      <c r="T6" s="69"/>
    </row>
    <row r="7" spans="1:15" s="100" customFormat="1" ht="18.75" customHeight="1">
      <c r="A7" s="52" t="s">
        <v>43</v>
      </c>
      <c r="B7" s="53" t="s">
        <v>78</v>
      </c>
      <c r="C7" s="53"/>
      <c r="D7" s="53"/>
      <c r="E7" s="105">
        <v>44682</v>
      </c>
      <c r="F7" s="55" t="s">
        <v>166</v>
      </c>
      <c r="G7" s="126" t="s">
        <v>166</v>
      </c>
      <c r="H7" s="126" t="s">
        <v>166</v>
      </c>
      <c r="I7" s="126" t="s">
        <v>166</v>
      </c>
      <c r="J7" s="55" t="s">
        <v>166</v>
      </c>
      <c r="K7" s="55" t="s">
        <v>166</v>
      </c>
      <c r="L7" s="55"/>
      <c r="M7" s="55">
        <v>44927</v>
      </c>
      <c r="N7" s="55">
        <v>44927</v>
      </c>
      <c r="O7" s="146"/>
    </row>
    <row r="8" spans="1:15" s="100" customFormat="1" ht="12.75">
      <c r="A8" s="94" t="s">
        <v>124</v>
      </c>
      <c r="B8" s="89"/>
      <c r="C8" s="89"/>
      <c r="D8" s="89"/>
      <c r="E8" s="106"/>
      <c r="F8" s="90"/>
      <c r="G8" s="127"/>
      <c r="H8" s="127"/>
      <c r="I8" s="127"/>
      <c r="J8" s="89"/>
      <c r="K8" s="89"/>
      <c r="L8" s="89"/>
      <c r="M8" s="133"/>
      <c r="N8" s="133"/>
      <c r="O8" s="147"/>
    </row>
    <row r="9" spans="1:15" s="169" customFormat="1" ht="38.25">
      <c r="A9" s="159">
        <v>1</v>
      </c>
      <c r="B9" s="165" t="s">
        <v>172</v>
      </c>
      <c r="C9" s="166"/>
      <c r="D9" s="166"/>
      <c r="E9" s="167" t="s">
        <v>117</v>
      </c>
      <c r="F9" s="166" t="s">
        <v>244</v>
      </c>
      <c r="G9" s="168" t="s">
        <v>184</v>
      </c>
      <c r="H9" s="168" t="s">
        <v>184</v>
      </c>
      <c r="I9" s="168" t="s">
        <v>207</v>
      </c>
      <c r="J9" s="166" t="s">
        <v>207</v>
      </c>
      <c r="K9" s="166" t="s">
        <v>221</v>
      </c>
      <c r="L9" s="166" t="s">
        <v>244</v>
      </c>
      <c r="M9" s="202" t="s">
        <v>295</v>
      </c>
      <c r="N9" s="166" t="s">
        <v>278</v>
      </c>
      <c r="O9" s="166" t="s">
        <v>244</v>
      </c>
    </row>
    <row r="10" spans="1:15" s="164" customFormat="1" ht="76.5">
      <c r="A10" s="159" t="s">
        <v>79</v>
      </c>
      <c r="B10" s="160" t="s">
        <v>118</v>
      </c>
      <c r="C10" s="160"/>
      <c r="D10" s="160"/>
      <c r="E10" s="161">
        <v>6</v>
      </c>
      <c r="F10" s="160">
        <v>90</v>
      </c>
      <c r="G10" s="163" t="s">
        <v>87</v>
      </c>
      <c r="H10" s="163" t="s">
        <v>87</v>
      </c>
      <c r="I10" s="163" t="s">
        <v>87</v>
      </c>
      <c r="J10" s="160" t="s">
        <v>87</v>
      </c>
      <c r="K10" s="160" t="s">
        <v>87</v>
      </c>
      <c r="L10" s="160" t="s">
        <v>87</v>
      </c>
      <c r="M10" s="201" t="s">
        <v>300</v>
      </c>
      <c r="N10" s="160" t="s">
        <v>293</v>
      </c>
      <c r="O10" s="160" t="s">
        <v>87</v>
      </c>
    </row>
    <row r="11" spans="1:15" s="164" customFormat="1" ht="178.5">
      <c r="A11" s="159" t="s">
        <v>99</v>
      </c>
      <c r="B11" s="160" t="s">
        <v>109</v>
      </c>
      <c r="C11" s="160"/>
      <c r="D11" s="160"/>
      <c r="E11" s="161" t="s">
        <v>163</v>
      </c>
      <c r="F11" s="160" t="s">
        <v>294</v>
      </c>
      <c r="G11" s="163" t="s">
        <v>87</v>
      </c>
      <c r="H11" s="163" t="s">
        <v>87</v>
      </c>
      <c r="I11" s="163" t="s">
        <v>87</v>
      </c>
      <c r="J11" s="160" t="s">
        <v>87</v>
      </c>
      <c r="K11" s="160" t="s">
        <v>87</v>
      </c>
      <c r="L11" s="160" t="s">
        <v>87</v>
      </c>
      <c r="M11" s="201" t="s">
        <v>300</v>
      </c>
      <c r="N11" s="160" t="s">
        <v>288</v>
      </c>
      <c r="O11" s="160" t="s">
        <v>87</v>
      </c>
    </row>
    <row r="12" spans="1:15" s="164" customFormat="1" ht="344.25">
      <c r="A12" s="159" t="s">
        <v>100</v>
      </c>
      <c r="B12" s="160" t="s">
        <v>173</v>
      </c>
      <c r="C12" s="160"/>
      <c r="D12" s="160"/>
      <c r="E12" s="161" t="s">
        <v>86</v>
      </c>
      <c r="F12" s="160" t="s">
        <v>266</v>
      </c>
      <c r="G12" s="163" t="s">
        <v>87</v>
      </c>
      <c r="H12" s="163" t="s">
        <v>87</v>
      </c>
      <c r="I12" s="163" t="s">
        <v>247</v>
      </c>
      <c r="J12" s="160" t="s">
        <v>315</v>
      </c>
      <c r="K12" s="160" t="s">
        <v>316</v>
      </c>
      <c r="L12" s="160" t="s">
        <v>272</v>
      </c>
      <c r="M12" s="160" t="s">
        <v>87</v>
      </c>
      <c r="N12" s="160" t="s">
        <v>272</v>
      </c>
      <c r="O12" s="160" t="s">
        <v>310</v>
      </c>
    </row>
    <row r="13" spans="1:15" s="164" customFormat="1" ht="153">
      <c r="A13" s="159" t="s">
        <v>101</v>
      </c>
      <c r="B13" s="166" t="s">
        <v>208</v>
      </c>
      <c r="C13" s="160"/>
      <c r="D13" s="160"/>
      <c r="E13" s="160"/>
      <c r="F13" s="160" t="s">
        <v>267</v>
      </c>
      <c r="G13" s="163" t="s">
        <v>206</v>
      </c>
      <c r="H13" s="163" t="s">
        <v>206</v>
      </c>
      <c r="I13" s="163" t="s">
        <v>206</v>
      </c>
      <c r="J13" s="160" t="s">
        <v>206</v>
      </c>
      <c r="K13" s="160" t="s">
        <v>222</v>
      </c>
      <c r="L13" s="160" t="s">
        <v>245</v>
      </c>
      <c r="M13" s="203" t="s">
        <v>296</v>
      </c>
      <c r="N13" s="160" t="s">
        <v>279</v>
      </c>
      <c r="O13" s="160" t="s">
        <v>245</v>
      </c>
    </row>
    <row r="14" spans="1:15" s="164" customFormat="1" ht="25.5">
      <c r="A14" s="159" t="s">
        <v>102</v>
      </c>
      <c r="B14" s="166" t="s">
        <v>133</v>
      </c>
      <c r="C14" s="160"/>
      <c r="D14" s="160"/>
      <c r="E14" s="161" t="s">
        <v>134</v>
      </c>
      <c r="F14" s="160" t="s">
        <v>134</v>
      </c>
      <c r="G14" s="163" t="s">
        <v>134</v>
      </c>
      <c r="H14" s="163" t="s">
        <v>134</v>
      </c>
      <c r="I14" s="163" t="s">
        <v>134</v>
      </c>
      <c r="J14" s="160" t="s">
        <v>134</v>
      </c>
      <c r="K14" s="160" t="s">
        <v>134</v>
      </c>
      <c r="L14" s="160" t="s">
        <v>134</v>
      </c>
      <c r="M14" s="201" t="s">
        <v>300</v>
      </c>
      <c r="N14" s="160" t="s">
        <v>134</v>
      </c>
      <c r="O14" s="160" t="s">
        <v>134</v>
      </c>
    </row>
    <row r="15" spans="1:15" s="164" customFormat="1" ht="51">
      <c r="A15" s="159" t="s">
        <v>103</v>
      </c>
      <c r="B15" s="166" t="s">
        <v>246</v>
      </c>
      <c r="C15" s="160"/>
      <c r="D15" s="160"/>
      <c r="E15" s="161" t="s">
        <v>166</v>
      </c>
      <c r="F15" s="160" t="s">
        <v>136</v>
      </c>
      <c r="G15" s="163" t="s">
        <v>97</v>
      </c>
      <c r="H15" s="163" t="s">
        <v>97</v>
      </c>
      <c r="I15" s="163" t="s">
        <v>97</v>
      </c>
      <c r="J15" s="160" t="s">
        <v>97</v>
      </c>
      <c r="K15" s="160" t="s">
        <v>97</v>
      </c>
      <c r="L15" s="160" t="s">
        <v>97</v>
      </c>
      <c r="M15" s="201" t="s">
        <v>301</v>
      </c>
      <c r="N15" s="160" t="s">
        <v>136</v>
      </c>
      <c r="O15" s="160" t="s">
        <v>97</v>
      </c>
    </row>
    <row r="16" spans="1:15" s="164" customFormat="1" ht="89.25">
      <c r="A16" s="159" t="s">
        <v>155</v>
      </c>
      <c r="B16" s="166" t="s">
        <v>228</v>
      </c>
      <c r="C16" s="160"/>
      <c r="D16" s="160"/>
      <c r="E16" s="160" t="s">
        <v>87</v>
      </c>
      <c r="F16" s="160" t="s">
        <v>231</v>
      </c>
      <c r="G16" s="163" t="s">
        <v>231</v>
      </c>
      <c r="H16" s="163" t="s">
        <v>231</v>
      </c>
      <c r="I16" s="163" t="s">
        <v>231</v>
      </c>
      <c r="J16" s="160" t="s">
        <v>231</v>
      </c>
      <c r="K16" s="160" t="s">
        <v>231</v>
      </c>
      <c r="L16" s="160" t="s">
        <v>231</v>
      </c>
      <c r="M16" s="201" t="s">
        <v>302</v>
      </c>
      <c r="N16" s="160" t="s">
        <v>231</v>
      </c>
      <c r="O16" s="160" t="s">
        <v>231</v>
      </c>
    </row>
    <row r="17" spans="1:20" s="177" customFormat="1" ht="12.75">
      <c r="A17" s="170" t="s">
        <v>211</v>
      </c>
      <c r="B17" s="171" t="s">
        <v>123</v>
      </c>
      <c r="C17" s="172"/>
      <c r="D17" s="172"/>
      <c r="E17" s="173"/>
      <c r="F17" s="172"/>
      <c r="G17" s="174"/>
      <c r="H17" s="174"/>
      <c r="I17" s="174"/>
      <c r="J17" s="175"/>
      <c r="K17" s="175"/>
      <c r="L17" s="172"/>
      <c r="M17" s="175"/>
      <c r="N17" s="175"/>
      <c r="O17" s="172"/>
      <c r="P17" s="176"/>
      <c r="Q17" s="176"/>
      <c r="R17" s="176"/>
      <c r="S17" s="176"/>
      <c r="T17" s="176"/>
    </row>
    <row r="18" spans="1:15" s="164" customFormat="1" ht="38.25">
      <c r="A18" s="159" t="s">
        <v>212</v>
      </c>
      <c r="B18" s="160" t="s">
        <v>111</v>
      </c>
      <c r="C18" s="160"/>
      <c r="D18" s="160"/>
      <c r="E18" s="161" t="s">
        <v>183</v>
      </c>
      <c r="F18" s="160" t="s">
        <v>87</v>
      </c>
      <c r="G18" s="163" t="s">
        <v>87</v>
      </c>
      <c r="H18" s="163" t="s">
        <v>87</v>
      </c>
      <c r="I18" s="163" t="s">
        <v>87</v>
      </c>
      <c r="J18" s="160" t="s">
        <v>87</v>
      </c>
      <c r="K18" s="160" t="s">
        <v>87</v>
      </c>
      <c r="L18" s="160" t="s">
        <v>303</v>
      </c>
      <c r="M18" s="201" t="s">
        <v>300</v>
      </c>
      <c r="N18" s="160" t="s">
        <v>87</v>
      </c>
      <c r="O18" s="160" t="s">
        <v>87</v>
      </c>
    </row>
    <row r="19" spans="1:15" s="164" customFormat="1" ht="12.75">
      <c r="A19" s="159" t="s">
        <v>213</v>
      </c>
      <c r="B19" s="160" t="s">
        <v>129</v>
      </c>
      <c r="C19" s="160"/>
      <c r="D19" s="160"/>
      <c r="E19" s="161" t="s">
        <v>165</v>
      </c>
      <c r="F19" s="160" t="s">
        <v>87</v>
      </c>
      <c r="G19" s="163" t="s">
        <v>87</v>
      </c>
      <c r="H19" s="163" t="s">
        <v>87</v>
      </c>
      <c r="I19" s="163" t="s">
        <v>87</v>
      </c>
      <c r="J19" s="160" t="s">
        <v>87</v>
      </c>
      <c r="K19" s="160" t="s">
        <v>87</v>
      </c>
      <c r="L19" s="160" t="s">
        <v>304</v>
      </c>
      <c r="M19" s="160" t="s">
        <v>300</v>
      </c>
      <c r="N19" s="160" t="s">
        <v>87</v>
      </c>
      <c r="O19" s="160" t="s">
        <v>87</v>
      </c>
    </row>
    <row r="20" spans="1:15" s="164" customFormat="1" ht="38.25">
      <c r="A20" s="159" t="s">
        <v>214</v>
      </c>
      <c r="B20" s="160" t="s">
        <v>112</v>
      </c>
      <c r="C20" s="160"/>
      <c r="D20" s="160"/>
      <c r="E20" s="161">
        <v>12000</v>
      </c>
      <c r="F20" s="160" t="s">
        <v>87</v>
      </c>
      <c r="G20" s="163" t="s">
        <v>87</v>
      </c>
      <c r="H20" s="163" t="s">
        <v>87</v>
      </c>
      <c r="I20" s="163" t="s">
        <v>87</v>
      </c>
      <c r="J20" s="160" t="s">
        <v>87</v>
      </c>
      <c r="K20" s="160" t="s">
        <v>87</v>
      </c>
      <c r="L20" s="160" t="s">
        <v>305</v>
      </c>
      <c r="M20" s="160" t="s">
        <v>300</v>
      </c>
      <c r="N20" s="160" t="s">
        <v>87</v>
      </c>
      <c r="O20" s="160" t="s">
        <v>87</v>
      </c>
    </row>
    <row r="21" spans="1:20" s="177" customFormat="1" ht="12.75">
      <c r="A21" s="170" t="s">
        <v>215</v>
      </c>
      <c r="B21" s="171" t="s">
        <v>285</v>
      </c>
      <c r="C21" s="172"/>
      <c r="D21" s="172"/>
      <c r="E21" s="173"/>
      <c r="F21" s="172"/>
      <c r="G21" s="174"/>
      <c r="H21" s="174"/>
      <c r="I21" s="174"/>
      <c r="J21" s="172"/>
      <c r="K21" s="172"/>
      <c r="L21" s="172"/>
      <c r="M21" s="172"/>
      <c r="N21" s="175"/>
      <c r="O21" s="172"/>
      <c r="P21" s="176"/>
      <c r="Q21" s="176"/>
      <c r="R21" s="176"/>
      <c r="S21" s="176"/>
      <c r="T21" s="176"/>
    </row>
    <row r="22" spans="1:20" s="177" customFormat="1" ht="38.25">
      <c r="A22" s="159" t="s">
        <v>216</v>
      </c>
      <c r="B22" s="160" t="s">
        <v>120</v>
      </c>
      <c r="C22" s="169"/>
      <c r="D22" s="169"/>
      <c r="E22" s="178" t="s">
        <v>87</v>
      </c>
      <c r="F22" s="160" t="s">
        <v>286</v>
      </c>
      <c r="G22" s="161" t="s">
        <v>87</v>
      </c>
      <c r="H22" s="161" t="s">
        <v>87</v>
      </c>
      <c r="I22" s="161" t="s">
        <v>87</v>
      </c>
      <c r="J22" s="160" t="s">
        <v>87</v>
      </c>
      <c r="K22" s="160" t="s">
        <v>87</v>
      </c>
      <c r="L22" s="160" t="s">
        <v>306</v>
      </c>
      <c r="M22" s="160" t="s">
        <v>300</v>
      </c>
      <c r="N22" s="160" t="s">
        <v>290</v>
      </c>
      <c r="O22" s="162"/>
      <c r="P22" s="176"/>
      <c r="Q22" s="176"/>
      <c r="R22" s="176"/>
      <c r="S22" s="176"/>
      <c r="T22" s="176"/>
    </row>
    <row r="23" spans="1:20" s="177" customFormat="1" ht="63.75">
      <c r="A23" s="159" t="s">
        <v>217</v>
      </c>
      <c r="B23" s="166" t="s">
        <v>152</v>
      </c>
      <c r="C23" s="169"/>
      <c r="D23" s="169"/>
      <c r="E23" s="178" t="s">
        <v>87</v>
      </c>
      <c r="F23" s="160" t="s">
        <v>268</v>
      </c>
      <c r="G23" s="161" t="s">
        <v>87</v>
      </c>
      <c r="H23" s="161" t="s">
        <v>87</v>
      </c>
      <c r="I23" s="161" t="s">
        <v>87</v>
      </c>
      <c r="J23" s="160" t="s">
        <v>87</v>
      </c>
      <c r="K23" s="160" t="s">
        <v>87</v>
      </c>
      <c r="L23" s="160" t="s">
        <v>307</v>
      </c>
      <c r="M23" s="160" t="s">
        <v>300</v>
      </c>
      <c r="N23" s="160" t="s">
        <v>291</v>
      </c>
      <c r="O23" s="162"/>
      <c r="P23" s="176"/>
      <c r="Q23" s="176"/>
      <c r="R23" s="176"/>
      <c r="S23" s="176"/>
      <c r="T23" s="176"/>
    </row>
    <row r="24" spans="1:20" s="177" customFormat="1" ht="127.5">
      <c r="A24" s="159" t="s">
        <v>218</v>
      </c>
      <c r="B24" s="160" t="s">
        <v>130</v>
      </c>
      <c r="C24" s="169"/>
      <c r="D24" s="169"/>
      <c r="E24" s="178" t="s">
        <v>87</v>
      </c>
      <c r="F24" s="160" t="s">
        <v>314</v>
      </c>
      <c r="G24" s="161" t="s">
        <v>87</v>
      </c>
      <c r="H24" s="161" t="s">
        <v>87</v>
      </c>
      <c r="I24" s="161" t="s">
        <v>87</v>
      </c>
      <c r="J24" s="160" t="s">
        <v>87</v>
      </c>
      <c r="K24" s="160" t="s">
        <v>87</v>
      </c>
      <c r="L24" s="160" t="s">
        <v>308</v>
      </c>
      <c r="M24" s="160" t="s">
        <v>300</v>
      </c>
      <c r="N24" s="160" t="s">
        <v>280</v>
      </c>
      <c r="O24" s="162"/>
      <c r="P24" s="176"/>
      <c r="Q24" s="176"/>
      <c r="R24" s="176"/>
      <c r="S24" s="176"/>
      <c r="T24" s="176"/>
    </row>
    <row r="25" spans="1:20" s="177" customFormat="1" ht="12.75">
      <c r="A25" s="170" t="s">
        <v>248</v>
      </c>
      <c r="B25" s="171" t="s">
        <v>131</v>
      </c>
      <c r="C25" s="172"/>
      <c r="D25" s="172"/>
      <c r="E25" s="173"/>
      <c r="F25" s="172"/>
      <c r="G25" s="174"/>
      <c r="H25" s="174"/>
      <c r="I25" s="174"/>
      <c r="J25" s="172"/>
      <c r="K25" s="172"/>
      <c r="L25" s="172"/>
      <c r="M25" s="172"/>
      <c r="N25" s="175"/>
      <c r="O25" s="172"/>
      <c r="P25" s="176"/>
      <c r="Q25" s="176"/>
      <c r="R25" s="176"/>
      <c r="S25" s="176"/>
      <c r="T25" s="176"/>
    </row>
    <row r="26" spans="1:15" s="164" customFormat="1" ht="114.75">
      <c r="A26" s="159" t="s">
        <v>259</v>
      </c>
      <c r="B26" s="160" t="s">
        <v>116</v>
      </c>
      <c r="C26" s="160"/>
      <c r="D26" s="160"/>
      <c r="E26" s="178" t="s">
        <v>87</v>
      </c>
      <c r="F26" s="160" t="s">
        <v>87</v>
      </c>
      <c r="G26" s="161" t="s">
        <v>209</v>
      </c>
      <c r="H26" s="161" t="s">
        <v>209</v>
      </c>
      <c r="I26" s="161" t="s">
        <v>209</v>
      </c>
      <c r="J26" s="161" t="s">
        <v>224</v>
      </c>
      <c r="K26" s="160" t="s">
        <v>87</v>
      </c>
      <c r="L26" s="160" t="s">
        <v>87</v>
      </c>
      <c r="M26" s="160" t="s">
        <v>87</v>
      </c>
      <c r="N26" s="160" t="s">
        <v>87</v>
      </c>
      <c r="O26" s="160"/>
    </row>
    <row r="27" spans="1:15" s="164" customFormat="1" ht="63.75">
      <c r="A27" s="159" t="s">
        <v>260</v>
      </c>
      <c r="B27" s="160" t="s">
        <v>174</v>
      </c>
      <c r="C27" s="160"/>
      <c r="D27" s="160"/>
      <c r="E27" s="178" t="s">
        <v>87</v>
      </c>
      <c r="F27" s="160" t="s">
        <v>87</v>
      </c>
      <c r="G27" s="161" t="s">
        <v>226</v>
      </c>
      <c r="H27" s="161" t="s">
        <v>226</v>
      </c>
      <c r="I27" s="161" t="s">
        <v>226</v>
      </c>
      <c r="J27" s="161" t="s">
        <v>258</v>
      </c>
      <c r="K27" s="160" t="s">
        <v>87</v>
      </c>
      <c r="L27" s="160" t="s">
        <v>87</v>
      </c>
      <c r="M27" s="160" t="s">
        <v>87</v>
      </c>
      <c r="N27" s="160" t="s">
        <v>87</v>
      </c>
      <c r="O27" s="160"/>
    </row>
    <row r="28" spans="1:15" s="164" customFormat="1" ht="25.5">
      <c r="A28" s="159" t="s">
        <v>261</v>
      </c>
      <c r="B28" s="160" t="s">
        <v>91</v>
      </c>
      <c r="C28" s="160"/>
      <c r="D28" s="160"/>
      <c r="E28" s="178" t="s">
        <v>87</v>
      </c>
      <c r="F28" s="160" t="s">
        <v>87</v>
      </c>
      <c r="G28" s="161" t="s">
        <v>186</v>
      </c>
      <c r="H28" s="161" t="s">
        <v>186</v>
      </c>
      <c r="I28" s="161" t="s">
        <v>186</v>
      </c>
      <c r="J28" s="161" t="s">
        <v>186</v>
      </c>
      <c r="K28" s="160" t="s">
        <v>87</v>
      </c>
      <c r="L28" s="160" t="s">
        <v>87</v>
      </c>
      <c r="M28" s="160" t="s">
        <v>87</v>
      </c>
      <c r="N28" s="160" t="s">
        <v>87</v>
      </c>
      <c r="O28" s="160"/>
    </row>
    <row r="29" spans="1:15" s="179" customFormat="1" ht="25.5">
      <c r="A29" s="159" t="s">
        <v>262</v>
      </c>
      <c r="B29" s="166" t="s">
        <v>196</v>
      </c>
      <c r="C29" s="162"/>
      <c r="D29" s="162"/>
      <c r="E29" s="162"/>
      <c r="F29" s="160" t="s">
        <v>87</v>
      </c>
      <c r="G29" s="161" t="s">
        <v>223</v>
      </c>
      <c r="H29" s="161" t="s">
        <v>223</v>
      </c>
      <c r="I29" s="161" t="s">
        <v>223</v>
      </c>
      <c r="J29" s="161" t="s">
        <v>223</v>
      </c>
      <c r="K29" s="160" t="s">
        <v>87</v>
      </c>
      <c r="L29" s="160" t="s">
        <v>198</v>
      </c>
      <c r="M29" s="160" t="s">
        <v>87</v>
      </c>
      <c r="N29" s="160"/>
      <c r="O29" s="160"/>
    </row>
    <row r="30" spans="1:15" s="169" customFormat="1" ht="12.75">
      <c r="A30" s="170" t="s">
        <v>263</v>
      </c>
      <c r="B30" s="171" t="s">
        <v>249</v>
      </c>
      <c r="C30" s="172"/>
      <c r="D30" s="172"/>
      <c r="E30" s="173"/>
      <c r="F30" s="172"/>
      <c r="G30" s="173"/>
      <c r="H30" s="173"/>
      <c r="I30" s="173"/>
      <c r="J30" s="172"/>
      <c r="K30" s="172"/>
      <c r="L30" s="172"/>
      <c r="M30" s="172"/>
      <c r="N30" s="172"/>
      <c r="O30" s="172"/>
    </row>
    <row r="31" spans="1:15" s="164" customFormat="1" ht="12.75">
      <c r="A31" s="159" t="s">
        <v>264</v>
      </c>
      <c r="B31" s="166" t="s">
        <v>250</v>
      </c>
      <c r="C31" s="160"/>
      <c r="D31" s="160"/>
      <c r="E31" s="160"/>
      <c r="F31" s="160" t="s">
        <v>87</v>
      </c>
      <c r="G31" s="161" t="s">
        <v>87</v>
      </c>
      <c r="H31" s="161" t="s">
        <v>87</v>
      </c>
      <c r="I31" s="161" t="s">
        <v>87</v>
      </c>
      <c r="J31" s="166" t="s">
        <v>224</v>
      </c>
      <c r="K31" s="160" t="s">
        <v>87</v>
      </c>
      <c r="L31" s="160" t="s">
        <v>87</v>
      </c>
      <c r="M31" s="204" t="s">
        <v>300</v>
      </c>
      <c r="N31" s="160" t="s">
        <v>87</v>
      </c>
      <c r="O31" s="160" t="s">
        <v>87</v>
      </c>
    </row>
    <row r="32" spans="1:15" s="164" customFormat="1" ht="102">
      <c r="A32" s="159" t="s">
        <v>265</v>
      </c>
      <c r="B32" s="166" t="s">
        <v>251</v>
      </c>
      <c r="C32" s="160"/>
      <c r="D32" s="160"/>
      <c r="E32" s="160"/>
      <c r="F32" s="160" t="s">
        <v>87</v>
      </c>
      <c r="G32" s="161" t="s">
        <v>87</v>
      </c>
      <c r="H32" s="161" t="s">
        <v>87</v>
      </c>
      <c r="I32" s="161" t="s">
        <v>87</v>
      </c>
      <c r="J32" s="166" t="s">
        <v>257</v>
      </c>
      <c r="K32" s="160" t="s">
        <v>87</v>
      </c>
      <c r="L32" s="160" t="s">
        <v>87</v>
      </c>
      <c r="M32" s="205" t="s">
        <v>297</v>
      </c>
      <c r="N32" s="160" t="s">
        <v>87</v>
      </c>
      <c r="O32" s="160" t="s">
        <v>87</v>
      </c>
    </row>
    <row r="33" spans="1:20" s="177" customFormat="1" ht="12.75">
      <c r="A33" s="180" t="s">
        <v>113</v>
      </c>
      <c r="B33" s="181"/>
      <c r="C33" s="181"/>
      <c r="D33" s="181"/>
      <c r="E33" s="182"/>
      <c r="F33" s="181"/>
      <c r="G33" s="183"/>
      <c r="H33" s="183"/>
      <c r="I33" s="183"/>
      <c r="J33" s="181"/>
      <c r="K33" s="181"/>
      <c r="L33" s="181"/>
      <c r="M33" s="181"/>
      <c r="N33" s="184"/>
      <c r="O33" s="181"/>
      <c r="P33" s="176"/>
      <c r="Q33" s="176"/>
      <c r="R33" s="176"/>
      <c r="S33" s="176"/>
      <c r="T33" s="176"/>
    </row>
    <row r="34" spans="1:15" s="164" customFormat="1" ht="102">
      <c r="A34" s="159" t="s">
        <v>252</v>
      </c>
      <c r="B34" s="160" t="s">
        <v>76</v>
      </c>
      <c r="C34" s="160"/>
      <c r="D34" s="160"/>
      <c r="E34" s="161" t="s">
        <v>271</v>
      </c>
      <c r="F34" s="160" t="s">
        <v>269</v>
      </c>
      <c r="G34" s="163" t="s">
        <v>210</v>
      </c>
      <c r="H34" s="163" t="s">
        <v>210</v>
      </c>
      <c r="I34" s="163" t="s">
        <v>210</v>
      </c>
      <c r="J34" s="160" t="s">
        <v>210</v>
      </c>
      <c r="K34" s="160" t="s">
        <v>210</v>
      </c>
      <c r="L34" s="185" t="s">
        <v>273</v>
      </c>
      <c r="M34" s="206" t="s">
        <v>300</v>
      </c>
      <c r="N34" s="185" t="s">
        <v>289</v>
      </c>
      <c r="O34" s="185" t="s">
        <v>311</v>
      </c>
    </row>
    <row r="35" spans="1:15" s="164" customFormat="1" ht="38.25">
      <c r="A35" s="159" t="s">
        <v>253</v>
      </c>
      <c r="B35" s="160" t="s">
        <v>254</v>
      </c>
      <c r="C35" s="160"/>
      <c r="D35" s="160"/>
      <c r="E35" s="160"/>
      <c r="F35" s="160"/>
      <c r="G35" s="161"/>
      <c r="H35" s="161"/>
      <c r="I35" s="161"/>
      <c r="J35" s="166"/>
      <c r="K35" s="166"/>
      <c r="L35" s="207" t="s">
        <v>245</v>
      </c>
      <c r="M35" s="201" t="s">
        <v>300</v>
      </c>
      <c r="N35" s="207" t="s">
        <v>87</v>
      </c>
      <c r="O35" s="207" t="s">
        <v>245</v>
      </c>
    </row>
    <row r="36" spans="1:20" s="177" customFormat="1" ht="12.75">
      <c r="A36" s="180" t="s">
        <v>104</v>
      </c>
      <c r="B36" s="181"/>
      <c r="C36" s="181"/>
      <c r="D36" s="181"/>
      <c r="E36" s="182"/>
      <c r="F36" s="181"/>
      <c r="G36" s="183"/>
      <c r="H36" s="183"/>
      <c r="I36" s="183"/>
      <c r="J36" s="181"/>
      <c r="K36" s="181"/>
      <c r="L36" s="181"/>
      <c r="M36" s="181"/>
      <c r="N36" s="184"/>
      <c r="O36" s="181"/>
      <c r="P36" s="176"/>
      <c r="Q36" s="176"/>
      <c r="R36" s="176"/>
      <c r="S36" s="176"/>
      <c r="T36" s="176"/>
    </row>
    <row r="37" spans="1:15" s="164" customFormat="1" ht="409.5">
      <c r="A37" s="159">
        <v>3</v>
      </c>
      <c r="B37" s="160" t="s">
        <v>104</v>
      </c>
      <c r="C37" s="160"/>
      <c r="D37" s="160"/>
      <c r="E37" s="161" t="s">
        <v>139</v>
      </c>
      <c r="F37" s="160" t="s">
        <v>317</v>
      </c>
      <c r="G37" s="161" t="s">
        <v>318</v>
      </c>
      <c r="H37" s="161" t="s">
        <v>319</v>
      </c>
      <c r="I37" s="161" t="s">
        <v>319</v>
      </c>
      <c r="J37" s="160" t="s">
        <v>320</v>
      </c>
      <c r="K37" s="160" t="s">
        <v>320</v>
      </c>
      <c r="L37" s="160" t="s">
        <v>274</v>
      </c>
      <c r="M37" s="160" t="s">
        <v>298</v>
      </c>
      <c r="N37" s="160" t="s">
        <v>292</v>
      </c>
      <c r="O37" s="160" t="s">
        <v>321</v>
      </c>
    </row>
    <row r="38" spans="1:15" s="137" customFormat="1" ht="51">
      <c r="A38" s="52">
        <v>4</v>
      </c>
      <c r="B38" s="84" t="s">
        <v>64</v>
      </c>
      <c r="C38" s="84"/>
      <c r="D38" s="84"/>
      <c r="E38" s="107" t="s">
        <v>169</v>
      </c>
      <c r="F38" s="84" t="s">
        <v>204</v>
      </c>
      <c r="G38" s="107" t="s">
        <v>204</v>
      </c>
      <c r="H38" s="107" t="s">
        <v>204</v>
      </c>
      <c r="I38" s="107" t="s">
        <v>204</v>
      </c>
      <c r="J38" s="84" t="s">
        <v>204</v>
      </c>
      <c r="K38" s="84" t="s">
        <v>204</v>
      </c>
      <c r="L38" s="84" t="s">
        <v>169</v>
      </c>
      <c r="M38" s="208" t="s">
        <v>300</v>
      </c>
      <c r="N38" s="84" t="s">
        <v>204</v>
      </c>
      <c r="O38" s="84" t="s">
        <v>169</v>
      </c>
    </row>
    <row r="39" spans="1:15" s="164" customFormat="1" ht="38.25">
      <c r="A39" s="159">
        <v>5</v>
      </c>
      <c r="B39" s="160" t="s">
        <v>80</v>
      </c>
      <c r="C39" s="160"/>
      <c r="D39" s="160"/>
      <c r="E39" s="161" t="s">
        <v>170</v>
      </c>
      <c r="F39" s="160" t="s">
        <v>170</v>
      </c>
      <c r="G39" s="161" t="s">
        <v>170</v>
      </c>
      <c r="H39" s="161" t="s">
        <v>170</v>
      </c>
      <c r="I39" s="161" t="s">
        <v>170</v>
      </c>
      <c r="J39" s="160" t="s">
        <v>170</v>
      </c>
      <c r="K39" s="160" t="s">
        <v>170</v>
      </c>
      <c r="L39" s="160" t="s">
        <v>170</v>
      </c>
      <c r="M39" s="204" t="s">
        <v>300</v>
      </c>
      <c r="N39" s="160" t="s">
        <v>281</v>
      </c>
      <c r="O39" s="160" t="s">
        <v>170</v>
      </c>
    </row>
    <row r="40" spans="1:20" s="177" customFormat="1" ht="12.75">
      <c r="A40" s="170">
        <v>6</v>
      </c>
      <c r="B40" s="171" t="s">
        <v>138</v>
      </c>
      <c r="C40" s="172"/>
      <c r="D40" s="172"/>
      <c r="E40" s="173"/>
      <c r="F40" s="172"/>
      <c r="G40" s="173"/>
      <c r="H40" s="173"/>
      <c r="I40" s="173"/>
      <c r="J40" s="172"/>
      <c r="K40" s="172"/>
      <c r="L40" s="172"/>
      <c r="M40" s="172"/>
      <c r="N40" s="172"/>
      <c r="O40" s="172"/>
      <c r="P40" s="176"/>
      <c r="Q40" s="176"/>
      <c r="R40" s="176"/>
      <c r="S40" s="176"/>
      <c r="T40" s="176"/>
    </row>
    <row r="41" spans="1:15" s="164" customFormat="1" ht="25.5">
      <c r="A41" s="159" t="s">
        <v>159</v>
      </c>
      <c r="B41" s="160" t="s">
        <v>140</v>
      </c>
      <c r="C41" s="160"/>
      <c r="D41" s="160"/>
      <c r="E41" s="161" t="s">
        <v>164</v>
      </c>
      <c r="F41" s="160" t="s">
        <v>149</v>
      </c>
      <c r="G41" s="161" t="s">
        <v>149</v>
      </c>
      <c r="H41" s="161" t="s">
        <v>187</v>
      </c>
      <c r="I41" s="161" t="s">
        <v>187</v>
      </c>
      <c r="J41" s="160" t="s">
        <v>187</v>
      </c>
      <c r="K41" s="160" t="s">
        <v>187</v>
      </c>
      <c r="L41" s="209" t="s">
        <v>275</v>
      </c>
      <c r="M41" s="204" t="s">
        <v>300</v>
      </c>
      <c r="N41" s="209" t="s">
        <v>282</v>
      </c>
      <c r="O41" s="209" t="s">
        <v>312</v>
      </c>
    </row>
    <row r="42" spans="1:15" s="164" customFormat="1" ht="12.75">
      <c r="A42" s="159" t="s">
        <v>160</v>
      </c>
      <c r="B42" s="160" t="s">
        <v>141</v>
      </c>
      <c r="C42" s="160"/>
      <c r="D42" s="160"/>
      <c r="E42" s="161" t="s">
        <v>142</v>
      </c>
      <c r="F42" s="186">
        <v>2000</v>
      </c>
      <c r="G42" s="210">
        <v>2000</v>
      </c>
      <c r="H42" s="210">
        <v>2000</v>
      </c>
      <c r="I42" s="210">
        <v>2000</v>
      </c>
      <c r="J42" s="186">
        <v>2000</v>
      </c>
      <c r="K42" s="186">
        <v>2000</v>
      </c>
      <c r="L42" s="211">
        <v>850</v>
      </c>
      <c r="M42" s="186" t="s">
        <v>255</v>
      </c>
      <c r="N42" s="211" t="s">
        <v>283</v>
      </c>
      <c r="O42" s="209" t="s">
        <v>312</v>
      </c>
    </row>
    <row r="43" spans="1:20" s="177" customFormat="1" ht="12.75">
      <c r="A43" s="170">
        <v>7</v>
      </c>
      <c r="B43" s="171" t="s">
        <v>143</v>
      </c>
      <c r="C43" s="172"/>
      <c r="D43" s="172"/>
      <c r="E43" s="173"/>
      <c r="F43" s="172"/>
      <c r="G43" s="173"/>
      <c r="H43" s="173"/>
      <c r="I43" s="173"/>
      <c r="J43" s="172"/>
      <c r="K43" s="172"/>
      <c r="L43" s="172"/>
      <c r="M43" s="172"/>
      <c r="N43" s="172"/>
      <c r="O43" s="172"/>
      <c r="P43" s="176"/>
      <c r="Q43" s="176"/>
      <c r="R43" s="176"/>
      <c r="S43" s="176"/>
      <c r="T43" s="176"/>
    </row>
    <row r="44" spans="1:15" s="164" customFormat="1" ht="127.5">
      <c r="A44" s="159" t="s">
        <v>161</v>
      </c>
      <c r="B44" s="160" t="s">
        <v>144</v>
      </c>
      <c r="C44" s="160"/>
      <c r="D44" s="160"/>
      <c r="E44" s="161" t="s">
        <v>87</v>
      </c>
      <c r="F44" s="160" t="s">
        <v>87</v>
      </c>
      <c r="G44" s="161" t="s">
        <v>87</v>
      </c>
      <c r="H44" s="161" t="s">
        <v>87</v>
      </c>
      <c r="I44" s="161" t="s">
        <v>87</v>
      </c>
      <c r="J44" s="160" t="s">
        <v>87</v>
      </c>
      <c r="K44" s="160" t="s">
        <v>87</v>
      </c>
      <c r="L44" s="211">
        <v>850</v>
      </c>
      <c r="M44" s="204" t="s">
        <v>300</v>
      </c>
      <c r="N44" s="211" t="s">
        <v>284</v>
      </c>
      <c r="O44" s="211" t="s">
        <v>313</v>
      </c>
    </row>
    <row r="45" spans="1:20" s="177" customFormat="1" ht="12.75">
      <c r="A45" s="170">
        <v>8</v>
      </c>
      <c r="B45" s="171" t="s">
        <v>145</v>
      </c>
      <c r="C45" s="172"/>
      <c r="D45" s="172"/>
      <c r="E45" s="173"/>
      <c r="F45" s="172"/>
      <c r="G45" s="173"/>
      <c r="H45" s="173"/>
      <c r="I45" s="173"/>
      <c r="J45" s="172"/>
      <c r="K45" s="172"/>
      <c r="L45" s="172"/>
      <c r="M45" s="172"/>
      <c r="N45" s="172"/>
      <c r="O45" s="172"/>
      <c r="P45" s="176"/>
      <c r="Q45" s="176"/>
      <c r="R45" s="176"/>
      <c r="S45" s="176"/>
      <c r="T45" s="176"/>
    </row>
    <row r="46" spans="1:20" s="177" customFormat="1" ht="25.5">
      <c r="A46" s="159" t="s">
        <v>162</v>
      </c>
      <c r="B46" s="187" t="s">
        <v>77</v>
      </c>
      <c r="C46" s="166"/>
      <c r="D46" s="166"/>
      <c r="E46" s="167" t="s">
        <v>87</v>
      </c>
      <c r="F46" s="160" t="s">
        <v>87</v>
      </c>
      <c r="G46" s="167" t="s">
        <v>87</v>
      </c>
      <c r="H46" s="167" t="s">
        <v>87</v>
      </c>
      <c r="I46" s="167" t="s">
        <v>87</v>
      </c>
      <c r="J46" s="166" t="s">
        <v>87</v>
      </c>
      <c r="K46" s="166" t="s">
        <v>87</v>
      </c>
      <c r="L46" s="212" t="s">
        <v>276</v>
      </c>
      <c r="M46" s="204" t="s">
        <v>300</v>
      </c>
      <c r="N46" s="212" t="s">
        <v>87</v>
      </c>
      <c r="O46" s="212" t="s">
        <v>11</v>
      </c>
      <c r="P46" s="176"/>
      <c r="Q46" s="176"/>
      <c r="R46" s="176"/>
      <c r="S46" s="176"/>
      <c r="T46" s="176"/>
    </row>
    <row r="47" spans="1:20" s="177" customFormat="1" ht="12.75">
      <c r="A47" s="180" t="s">
        <v>126</v>
      </c>
      <c r="B47" s="181"/>
      <c r="C47" s="181"/>
      <c r="D47" s="181"/>
      <c r="E47" s="182"/>
      <c r="F47" s="181"/>
      <c r="G47" s="182"/>
      <c r="H47" s="182"/>
      <c r="I47" s="182"/>
      <c r="J47" s="181"/>
      <c r="K47" s="181"/>
      <c r="L47" s="181"/>
      <c r="M47" s="181"/>
      <c r="N47" s="181"/>
      <c r="O47" s="181"/>
      <c r="P47" s="188"/>
      <c r="Q47" s="176"/>
      <c r="R47" s="176"/>
      <c r="S47" s="176"/>
      <c r="T47" s="176"/>
    </row>
    <row r="48" spans="1:20" s="177" customFormat="1" ht="216.75">
      <c r="A48" s="159">
        <v>9</v>
      </c>
      <c r="B48" s="189" t="s">
        <v>65</v>
      </c>
      <c r="C48" s="166"/>
      <c r="D48" s="166" t="s">
        <v>83</v>
      </c>
      <c r="E48" s="167" t="s">
        <v>11</v>
      </c>
      <c r="F48" s="166" t="s">
        <v>270</v>
      </c>
      <c r="G48" s="167" t="s">
        <v>11</v>
      </c>
      <c r="H48" s="167" t="s">
        <v>11</v>
      </c>
      <c r="I48" s="167" t="s">
        <v>11</v>
      </c>
      <c r="J48" s="166" t="s">
        <v>11</v>
      </c>
      <c r="K48" s="166" t="s">
        <v>11</v>
      </c>
      <c r="L48" s="212" t="s">
        <v>11</v>
      </c>
      <c r="M48" s="166" t="s">
        <v>299</v>
      </c>
      <c r="N48" s="166" t="s">
        <v>11</v>
      </c>
      <c r="O48" s="212" t="s">
        <v>11</v>
      </c>
      <c r="P48" s="176"/>
      <c r="Q48" s="176"/>
      <c r="R48" s="176"/>
      <c r="S48" s="176"/>
      <c r="T48" s="176"/>
    </row>
    <row r="49" spans="1:20" s="177" customFormat="1" ht="25.5">
      <c r="A49" s="159">
        <v>10</v>
      </c>
      <c r="B49" s="189" t="s">
        <v>66</v>
      </c>
      <c r="C49" s="166"/>
      <c r="D49" s="166" t="s">
        <v>84</v>
      </c>
      <c r="E49" s="167" t="s">
        <v>11</v>
      </c>
      <c r="F49" s="166" t="s">
        <v>11</v>
      </c>
      <c r="G49" s="167" t="s">
        <v>11</v>
      </c>
      <c r="H49" s="167" t="s">
        <v>11</v>
      </c>
      <c r="I49" s="167" t="s">
        <v>11</v>
      </c>
      <c r="J49" s="166" t="s">
        <v>11</v>
      </c>
      <c r="K49" s="166" t="s">
        <v>11</v>
      </c>
      <c r="L49" s="166" t="s">
        <v>11</v>
      </c>
      <c r="M49" s="204" t="s">
        <v>300</v>
      </c>
      <c r="N49" s="166" t="s">
        <v>11</v>
      </c>
      <c r="O49" s="212" t="s">
        <v>11</v>
      </c>
      <c r="P49" s="188" t="s">
        <v>17</v>
      </c>
      <c r="Q49" s="176"/>
      <c r="R49" s="176"/>
      <c r="S49" s="176"/>
      <c r="T49" s="176"/>
    </row>
    <row r="50" spans="1:15" s="169" customFormat="1" ht="51">
      <c r="A50" s="159">
        <v>11</v>
      </c>
      <c r="B50" s="189" t="s">
        <v>201</v>
      </c>
      <c r="C50" s="166"/>
      <c r="D50" s="166"/>
      <c r="E50" s="167"/>
      <c r="F50" s="166" t="s">
        <v>287</v>
      </c>
      <c r="G50" s="167" t="s">
        <v>202</v>
      </c>
      <c r="H50" s="167" t="s">
        <v>202</v>
      </c>
      <c r="I50" s="167" t="s">
        <v>202</v>
      </c>
      <c r="J50" s="166" t="s">
        <v>202</v>
      </c>
      <c r="K50" s="166" t="s">
        <v>202</v>
      </c>
      <c r="L50" s="166" t="s">
        <v>11</v>
      </c>
      <c r="M50" s="204" t="s">
        <v>300</v>
      </c>
      <c r="N50" s="166" t="s">
        <v>11</v>
      </c>
      <c r="O50" s="212" t="s">
        <v>11</v>
      </c>
    </row>
    <row r="51" spans="1:20" s="177" customFormat="1" ht="12.75">
      <c r="A51" s="180" t="s">
        <v>125</v>
      </c>
      <c r="B51" s="181"/>
      <c r="C51" s="181"/>
      <c r="D51" s="181"/>
      <c r="E51" s="182"/>
      <c r="F51" s="181"/>
      <c r="G51" s="182"/>
      <c r="H51" s="182"/>
      <c r="I51" s="182"/>
      <c r="J51" s="181"/>
      <c r="K51" s="181"/>
      <c r="L51" s="181"/>
      <c r="M51" s="181"/>
      <c r="N51" s="181"/>
      <c r="O51" s="181"/>
      <c r="P51" s="188"/>
      <c r="Q51" s="176"/>
      <c r="R51" s="176"/>
      <c r="S51" s="176"/>
      <c r="T51" s="176"/>
    </row>
    <row r="52" spans="1:15" s="164" customFormat="1" ht="25.5">
      <c r="A52" s="159">
        <v>12</v>
      </c>
      <c r="B52" s="160" t="s">
        <v>92</v>
      </c>
      <c r="C52" s="160"/>
      <c r="D52" s="160"/>
      <c r="E52" s="161" t="s">
        <v>87</v>
      </c>
      <c r="F52" s="160" t="s">
        <v>87</v>
      </c>
      <c r="G52" s="161" t="s">
        <v>87</v>
      </c>
      <c r="H52" s="161" t="s">
        <v>87</v>
      </c>
      <c r="I52" s="161" t="s">
        <v>87</v>
      </c>
      <c r="J52" s="160" t="s">
        <v>87</v>
      </c>
      <c r="K52" s="160" t="s">
        <v>87</v>
      </c>
      <c r="L52" s="209" t="s">
        <v>87</v>
      </c>
      <c r="M52" s="204" t="s">
        <v>300</v>
      </c>
      <c r="N52" s="209" t="s">
        <v>87</v>
      </c>
      <c r="O52" s="212" t="s">
        <v>11</v>
      </c>
    </row>
    <row r="53" spans="1:20" s="136" customFormat="1" ht="12.75">
      <c r="A53" s="52"/>
      <c r="B53" s="9"/>
      <c r="C53" s="53"/>
      <c r="D53" s="53"/>
      <c r="E53" s="144"/>
      <c r="F53" s="144"/>
      <c r="G53" s="213"/>
      <c r="H53" s="213"/>
      <c r="I53" s="213"/>
      <c r="J53" s="144"/>
      <c r="K53" s="144"/>
      <c r="L53" s="144"/>
      <c r="M53" s="144"/>
      <c r="N53" s="144"/>
      <c r="O53" s="144"/>
      <c r="P53" s="70" t="s">
        <v>27</v>
      </c>
      <c r="Q53" s="69"/>
      <c r="R53" s="69"/>
      <c r="S53" s="69"/>
      <c r="T53" s="69"/>
    </row>
    <row r="54" spans="1:20" s="136" customFormat="1" ht="12.75">
      <c r="A54" s="52"/>
      <c r="B54" s="53"/>
      <c r="C54" s="53"/>
      <c r="D54" s="7"/>
      <c r="E54" s="144"/>
      <c r="F54" s="144"/>
      <c r="G54" s="213"/>
      <c r="H54" s="213"/>
      <c r="I54" s="213"/>
      <c r="J54" s="144"/>
      <c r="K54" s="144"/>
      <c r="L54" s="144"/>
      <c r="M54" s="144"/>
      <c r="N54" s="144"/>
      <c r="O54" s="144"/>
      <c r="P54" s="70" t="s">
        <v>16</v>
      </c>
      <c r="Q54" s="69"/>
      <c r="R54" s="69"/>
      <c r="S54" s="69"/>
      <c r="T54" s="69"/>
    </row>
    <row r="55" spans="1:20" s="136" customFormat="1" ht="12.75">
      <c r="A55" s="52"/>
      <c r="B55" s="8"/>
      <c r="C55" s="53"/>
      <c r="D55" s="7"/>
      <c r="E55" s="144"/>
      <c r="F55" s="144"/>
      <c r="G55" s="213"/>
      <c r="H55" s="213"/>
      <c r="I55" s="213"/>
      <c r="J55" s="144"/>
      <c r="K55" s="144"/>
      <c r="L55" s="144"/>
      <c r="M55" s="144"/>
      <c r="N55" s="144"/>
      <c r="O55" s="144"/>
      <c r="P55" s="70" t="s">
        <v>28</v>
      </c>
      <c r="Q55" s="69"/>
      <c r="R55" s="69"/>
      <c r="S55" s="69"/>
      <c r="T55" s="69"/>
    </row>
    <row r="56" spans="1:20" s="136" customFormat="1" ht="12.75">
      <c r="A56" s="52"/>
      <c r="B56" s="53"/>
      <c r="C56" s="53"/>
      <c r="D56" s="7"/>
      <c r="E56" s="53"/>
      <c r="F56" s="53"/>
      <c r="G56" s="128"/>
      <c r="H56" s="128"/>
      <c r="I56" s="128"/>
      <c r="J56" s="97"/>
      <c r="K56" s="97"/>
      <c r="L56" s="53"/>
      <c r="M56" s="138"/>
      <c r="N56" s="138"/>
      <c r="O56" s="144"/>
      <c r="P56" s="70" t="s">
        <v>15</v>
      </c>
      <c r="Q56" s="69"/>
      <c r="R56" s="69"/>
      <c r="S56" s="69"/>
      <c r="T56" s="69"/>
    </row>
    <row r="57" spans="1:20" s="136" customFormat="1" ht="12.75">
      <c r="A57" s="13"/>
      <c r="B57" s="8"/>
      <c r="C57" s="53"/>
      <c r="D57" s="53"/>
      <c r="E57" s="53"/>
      <c r="F57" s="53"/>
      <c r="G57" s="128"/>
      <c r="H57" s="128"/>
      <c r="I57" s="128"/>
      <c r="J57" s="97"/>
      <c r="K57" s="97"/>
      <c r="L57" s="53"/>
      <c r="M57" s="138"/>
      <c r="N57" s="138"/>
      <c r="O57" s="144"/>
      <c r="P57" s="69"/>
      <c r="Q57" s="69"/>
      <c r="R57" s="69"/>
      <c r="S57" s="69"/>
      <c r="T57" s="69"/>
    </row>
    <row r="58" spans="1:20" s="136" customFormat="1" ht="12.75">
      <c r="A58" s="13"/>
      <c r="B58" s="8"/>
      <c r="C58" s="53"/>
      <c r="D58" s="53"/>
      <c r="E58" s="53"/>
      <c r="F58" s="53"/>
      <c r="G58" s="128"/>
      <c r="H58" s="128"/>
      <c r="I58" s="128"/>
      <c r="J58" s="97"/>
      <c r="K58" s="97"/>
      <c r="L58" s="53"/>
      <c r="M58" s="97"/>
      <c r="N58" s="138"/>
      <c r="O58" s="144"/>
      <c r="P58" s="69"/>
      <c r="Q58" s="69"/>
      <c r="R58" s="69"/>
      <c r="S58" s="69"/>
      <c r="T58" s="69"/>
    </row>
    <row r="59" spans="1:20" s="136" customFormat="1" ht="12.75">
      <c r="A59" s="13"/>
      <c r="B59" s="8"/>
      <c r="C59" s="53"/>
      <c r="D59" s="53"/>
      <c r="E59" s="53"/>
      <c r="F59" s="53"/>
      <c r="G59" s="128"/>
      <c r="H59" s="128"/>
      <c r="I59" s="128"/>
      <c r="J59" s="97"/>
      <c r="K59" s="97"/>
      <c r="L59" s="97"/>
      <c r="M59" s="97"/>
      <c r="N59" s="138"/>
      <c r="O59" s="148"/>
      <c r="P59" s="69"/>
      <c r="Q59" s="69"/>
      <c r="R59" s="69"/>
      <c r="S59" s="69"/>
      <c r="T59" s="69"/>
    </row>
    <row r="60" spans="1:23" s="136" customFormat="1" ht="12.75">
      <c r="A60" s="13"/>
      <c r="B60" s="8"/>
      <c r="C60" s="53"/>
      <c r="D60" s="53"/>
      <c r="E60" s="53"/>
      <c r="F60" s="53"/>
      <c r="G60" s="128"/>
      <c r="H60" s="125"/>
      <c r="I60" s="53"/>
      <c r="J60" s="97"/>
      <c r="K60" s="97"/>
      <c r="O60" s="97"/>
      <c r="P60" s="152"/>
      <c r="Q60" s="117"/>
      <c r="R60" s="97"/>
      <c r="S60" s="69"/>
      <c r="T60" s="69"/>
      <c r="U60" s="69"/>
      <c r="V60" s="69"/>
      <c r="W60" s="69"/>
    </row>
    <row r="61" spans="1:23" ht="12.75">
      <c r="A61" s="13"/>
      <c r="B61" s="8"/>
      <c r="C61" s="86"/>
      <c r="D61" s="86"/>
      <c r="E61" s="86"/>
      <c r="F61" s="86"/>
      <c r="L61" s="134"/>
      <c r="P61" s="151"/>
      <c r="Q61" s="142"/>
      <c r="S61" s="62"/>
      <c r="T61" s="62"/>
      <c r="U61" s="62"/>
      <c r="V61" s="62"/>
      <c r="W61" s="62"/>
    </row>
    <row r="62" spans="1:23" ht="12.75">
      <c r="A62" s="13"/>
      <c r="B62" s="8"/>
      <c r="C62" s="86"/>
      <c r="D62" s="86"/>
      <c r="E62" s="86"/>
      <c r="F62" s="86"/>
      <c r="L62" s="134"/>
      <c r="P62" s="151"/>
      <c r="Q62" s="142"/>
      <c r="S62" s="62"/>
      <c r="T62" s="62"/>
      <c r="U62" s="62"/>
      <c r="V62" s="62"/>
      <c r="W62" s="62"/>
    </row>
    <row r="63" spans="1:23" ht="12.75">
      <c r="A63" s="13"/>
      <c r="B63" s="8"/>
      <c r="C63" s="86"/>
      <c r="D63" s="86"/>
      <c r="E63" s="86"/>
      <c r="F63" s="86"/>
      <c r="L63" s="134"/>
      <c r="P63" s="151"/>
      <c r="Q63" s="142"/>
      <c r="S63" s="62"/>
      <c r="T63" s="62"/>
      <c r="U63" s="62"/>
      <c r="V63" s="62"/>
      <c r="W63" s="62"/>
    </row>
    <row r="64" spans="1:23" ht="12.75">
      <c r="A64" s="13"/>
      <c r="B64" s="8"/>
      <c r="C64" s="86"/>
      <c r="D64" s="86"/>
      <c r="E64" s="86"/>
      <c r="F64" s="86"/>
      <c r="L64" s="134"/>
      <c r="P64" s="151"/>
      <c r="Q64" s="142"/>
      <c r="S64" s="62"/>
      <c r="T64" s="62"/>
      <c r="U64" s="62"/>
      <c r="V64" s="62"/>
      <c r="W64" s="62"/>
    </row>
    <row r="65" spans="1:23" ht="12.75">
      <c r="A65" s="13"/>
      <c r="B65" s="8"/>
      <c r="C65" s="86"/>
      <c r="D65" s="86"/>
      <c r="E65" s="86"/>
      <c r="F65" s="86"/>
      <c r="L65" s="134"/>
      <c r="P65" s="151"/>
      <c r="Q65" s="142"/>
      <c r="S65" s="62"/>
      <c r="T65" s="62"/>
      <c r="U65" s="62"/>
      <c r="V65" s="62"/>
      <c r="W65" s="62"/>
    </row>
  </sheetData>
  <sheetProtection/>
  <mergeCells count="1">
    <mergeCell ref="D5:K5"/>
  </mergeCells>
  <dataValidations count="3">
    <dataValidation type="list" allowBlank="1" showInputMessage="1" showErrorMessage="1" sqref="C6:C18 C51:C59 C20:C28 C33:C34 C36:C49">
      <formula1>$P$49:$P$56</formula1>
    </dataValidation>
    <dataValidation type="list" allowBlank="1" showInputMessage="1" showErrorMessage="1" sqref="C60:C65">
      <formula1>$P$38:$P$49</formula1>
    </dataValidation>
    <dataValidation type="list" allowBlank="1" showInputMessage="1" showErrorMessage="1" sqref="C50 C29:C32">
      <formula1>'3. Package Matrix- Organized'!#REF!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190" t="str">
        <f>Setup!A2</f>
        <v>Energy Price Formation Senior Task Force</v>
      </c>
      <c r="B1" s="190"/>
      <c r="C1" s="190"/>
      <c r="D1" s="190"/>
      <c r="E1" s="190"/>
      <c r="F1" s="190"/>
      <c r="G1" s="190"/>
      <c r="H1" s="27"/>
      <c r="I1" s="27"/>
    </row>
    <row r="2" spans="1:9" s="26" customFormat="1" ht="18">
      <c r="A2" s="191" t="str">
        <f>Setup!A5</f>
        <v>Operating Demand Curve &amp; Transmission Constraint Penalty Factors</v>
      </c>
      <c r="B2" s="191"/>
      <c r="C2" s="191"/>
      <c r="D2" s="191"/>
      <c r="E2" s="191"/>
      <c r="F2" s="191"/>
      <c r="G2" s="191"/>
      <c r="H2" s="27"/>
      <c r="I2" s="27"/>
    </row>
    <row r="3" spans="1:9" ht="18">
      <c r="A3" s="192" t="s">
        <v>38</v>
      </c>
      <c r="B3" s="192"/>
      <c r="C3" s="192"/>
      <c r="D3" s="192"/>
      <c r="E3" s="192"/>
      <c r="F3" s="192"/>
      <c r="G3" s="192"/>
      <c r="H3" s="192"/>
      <c r="I3" s="192"/>
    </row>
    <row r="4" spans="1:2" ht="38.25" customHeight="1">
      <c r="A4" s="2"/>
      <c r="B4" s="16" t="s">
        <v>53</v>
      </c>
    </row>
    <row r="5" spans="1:6" ht="41.25" customHeight="1">
      <c r="A5" s="16"/>
      <c r="B5" s="197" t="s">
        <v>25</v>
      </c>
      <c r="C5" s="198"/>
      <c r="D5" s="198"/>
      <c r="E5" s="198"/>
      <c r="F5" s="199"/>
    </row>
    <row r="6" spans="1:6" ht="43.5" customHeight="1">
      <c r="A6" s="16"/>
      <c r="B6" s="22" t="s">
        <v>0</v>
      </c>
      <c r="C6" s="43" t="s">
        <v>1</v>
      </c>
      <c r="D6" s="22" t="s">
        <v>2</v>
      </c>
      <c r="E6" s="43" t="s">
        <v>3</v>
      </c>
      <c r="F6" s="22" t="s">
        <v>4</v>
      </c>
    </row>
    <row r="7" spans="1:6" ht="12.75">
      <c r="A7" s="23">
        <v>1</v>
      </c>
      <c r="B7" s="42" t="s">
        <v>10</v>
      </c>
      <c r="C7" s="41" t="s">
        <v>10</v>
      </c>
      <c r="D7" s="42" t="s">
        <v>10</v>
      </c>
      <c r="E7" s="41" t="s">
        <v>10</v>
      </c>
      <c r="F7" s="42" t="s">
        <v>10</v>
      </c>
    </row>
    <row r="8" spans="1:6" ht="12.75">
      <c r="A8" s="23">
        <v>2</v>
      </c>
      <c r="B8" s="42" t="s">
        <v>10</v>
      </c>
      <c r="C8" s="41" t="s">
        <v>10</v>
      </c>
      <c r="D8" s="42" t="s">
        <v>10</v>
      </c>
      <c r="E8" s="41" t="s">
        <v>10</v>
      </c>
      <c r="F8" s="42" t="s">
        <v>10</v>
      </c>
    </row>
    <row r="9" spans="1:6" ht="12.75">
      <c r="A9" s="23">
        <v>3</v>
      </c>
      <c r="B9" s="42" t="s">
        <v>10</v>
      </c>
      <c r="C9" s="41" t="s">
        <v>10</v>
      </c>
      <c r="D9" s="42" t="s">
        <v>10</v>
      </c>
      <c r="E9" s="41" t="s">
        <v>10</v>
      </c>
      <c r="F9" s="42" t="s">
        <v>10</v>
      </c>
    </row>
    <row r="10" spans="1:6" ht="12.75">
      <c r="A10" s="23">
        <v>4</v>
      </c>
      <c r="B10" s="42" t="s">
        <v>10</v>
      </c>
      <c r="C10" s="41" t="s">
        <v>10</v>
      </c>
      <c r="D10" s="42" t="s">
        <v>10</v>
      </c>
      <c r="E10" s="41" t="s">
        <v>10</v>
      </c>
      <c r="F10" s="42" t="s">
        <v>10</v>
      </c>
    </row>
    <row r="11" spans="1:6" ht="12.75">
      <c r="A11" s="23">
        <v>5</v>
      </c>
      <c r="B11" s="42" t="s">
        <v>10</v>
      </c>
      <c r="C11" s="41" t="s">
        <v>10</v>
      </c>
      <c r="D11" s="42" t="s">
        <v>10</v>
      </c>
      <c r="E11" s="41" t="s">
        <v>10</v>
      </c>
      <c r="F11" s="4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Energy Price Formation Senior Task Force</v>
      </c>
    </row>
    <row r="2" s="26" customFormat="1" ht="18">
      <c r="A2" s="29" t="str">
        <f>Setup!A5</f>
        <v>Operating Demand Curve &amp; Transmission Constraint Penalty Factors</v>
      </c>
    </row>
    <row r="3" ht="18">
      <c r="A3" s="35" t="s">
        <v>39</v>
      </c>
    </row>
    <row r="5" s="1" customFormat="1" ht="12.75">
      <c r="A5" s="1" t="s">
        <v>54</v>
      </c>
    </row>
    <row r="7" ht="12.75">
      <c r="A7" s="30" t="s">
        <v>31</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SMK</cp:lastModifiedBy>
  <cp:lastPrinted>2021-08-04T22:53:44Z</cp:lastPrinted>
  <dcterms:created xsi:type="dcterms:W3CDTF">2011-02-18T21:50:35Z</dcterms:created>
  <dcterms:modified xsi:type="dcterms:W3CDTF">2022-10-14T15:29:05Z</dcterms:modified>
  <cp:category/>
  <cp:version/>
  <cp:contentType/>
  <cp:contentStatus/>
</cp:coreProperties>
</file>