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96" yWindow="1692" windowWidth="15180" windowHeight="7560" activeTab="2"/>
  </bookViews>
  <sheets>
    <sheet name="Summary" sheetId="1" r:id="rId1"/>
    <sheet name="Reduction Matrix" sheetId="2" r:id="rId2"/>
    <sheet name="Results" sheetId="3" r:id="rId3"/>
  </sheets>
  <calcPr calcId="145621"/>
</workbook>
</file>

<file path=xl/calcChain.xml><?xml version="1.0" encoding="utf-8"?>
<calcChain xmlns="http://schemas.openxmlformats.org/spreadsheetml/2006/main">
  <c r="F4" i="3" l="1"/>
  <c r="D4" i="3"/>
  <c r="D5" i="3"/>
  <c r="F5" i="3"/>
  <c r="F3" i="3"/>
  <c r="D3" i="3"/>
</calcChain>
</file>

<file path=xl/sharedStrings.xml><?xml version="1.0" encoding="utf-8"?>
<sst xmlns="http://schemas.openxmlformats.org/spreadsheetml/2006/main" count="18" uniqueCount="14">
  <si>
    <t>Direct Load Control</t>
  </si>
  <si>
    <t>MW that Equals 100%</t>
  </si>
  <si>
    <t>(generator level)</t>
  </si>
  <si>
    <t>THI</t>
  </si>
  <si>
    <t>Hour Ending 14</t>
  </si>
  <si>
    <t>Behavior Load Reduction</t>
  </si>
  <si>
    <t>BRA Planning Parameters for 2021 DY</t>
  </si>
  <si>
    <t>Base</t>
  </si>
  <si>
    <t>Scenario 1</t>
  </si>
  <si>
    <t>Scenario 2</t>
  </si>
  <si>
    <t>Coincident Peak</t>
  </si>
  <si>
    <t>Reliability Requirement</t>
  </si>
  <si>
    <t>CETO*</t>
  </si>
  <si>
    <t>*The Base case assumes all available load management according to Table B-7 of the 2018 PJM Load Forecast Report (156 MW CP DR + 327 MW PRD + 64 MW Summer Period DR). Scenario cases include only CP DR, but does include the peak shaving impact on the load forecast.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</si>
</sst>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i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0" fontId="1" fillId="0" borderId="0" xfId="0" applyFont="1" applyAlignment="1">
      <alignment horizontal="right"/>
    </xf>
    <xf numFmtId="9" fontId="0" fillId="0" borderId="1" xfId="0" applyNumberFormat="1" applyBorder="1"/>
    <xf numFmtId="9" fontId="0" fillId="0" borderId="2" xfId="0" applyNumberFormat="1" applyBorder="1"/>
    <xf numFmtId="9" fontId="0" fillId="0" borderId="3" xfId="0" applyNumberFormat="1" applyBorder="1"/>
    <xf numFmtId="9" fontId="0" fillId="0" borderId="4" xfId="0" applyNumberFormat="1" applyBorder="1"/>
    <xf numFmtId="9" fontId="0" fillId="0" borderId="0" xfId="0" applyNumberFormat="1" applyBorder="1"/>
    <xf numFmtId="9" fontId="0" fillId="0" borderId="5" xfId="0" applyNumberFormat="1" applyBorder="1"/>
    <xf numFmtId="9" fontId="0" fillId="0" borderId="6" xfId="0" applyNumberFormat="1" applyBorder="1"/>
    <xf numFmtId="9" fontId="0" fillId="0" borderId="7" xfId="0" applyNumberFormat="1" applyBorder="1"/>
    <xf numFmtId="9" fontId="0" fillId="0" borderId="8" xfId="0" applyNumberFormat="1" applyBorder="1"/>
    <xf numFmtId="0" fontId="1" fillId="0" borderId="0" xfId="0" applyFont="1" applyFill="1"/>
    <xf numFmtId="0" fontId="0" fillId="0" borderId="0" xfId="0" applyFill="1"/>
    <xf numFmtId="165" fontId="1" fillId="0" borderId="0" xfId="0" applyNumberFormat="1" applyFont="1" applyFill="1"/>
    <xf numFmtId="0" fontId="1" fillId="0" borderId="0" xfId="0" applyFont="1" applyFill="1" applyBorder="1" applyAlignment="1">
      <alignment horizontal="right"/>
    </xf>
    <xf numFmtId="9" fontId="0" fillId="0" borderId="1" xfId="0" applyNumberFormat="1" applyFill="1" applyBorder="1"/>
    <xf numFmtId="9" fontId="0" fillId="0" borderId="2" xfId="0" applyNumberFormat="1" applyFill="1" applyBorder="1"/>
    <xf numFmtId="9" fontId="0" fillId="0" borderId="3" xfId="0" applyNumberFormat="1" applyFill="1" applyBorder="1"/>
    <xf numFmtId="9" fontId="0" fillId="0" borderId="4" xfId="0" applyNumberFormat="1" applyFill="1" applyBorder="1"/>
    <xf numFmtId="9" fontId="0" fillId="0" borderId="0" xfId="0" applyNumberFormat="1" applyFill="1" applyBorder="1"/>
    <xf numFmtId="9" fontId="0" fillId="0" borderId="5" xfId="0" applyNumberFormat="1" applyFill="1" applyBorder="1"/>
    <xf numFmtId="9" fontId="0" fillId="0" borderId="6" xfId="0" applyNumberFormat="1" applyFill="1" applyBorder="1"/>
    <xf numFmtId="9" fontId="0" fillId="0" borderId="7" xfId="0" applyNumberFormat="1" applyFill="1" applyBorder="1"/>
    <xf numFmtId="9" fontId="0" fillId="0" borderId="8" xfId="0" applyNumberFormat="1" applyFill="1" applyBorder="1"/>
    <xf numFmtId="0" fontId="3" fillId="0" borderId="0" xfId="0" applyFont="1" applyFill="1" applyBorder="1"/>
    <xf numFmtId="1" fontId="3" fillId="0" borderId="0" xfId="0" applyNumberFormat="1" applyFont="1" applyFill="1" applyBorder="1"/>
    <xf numFmtId="1" fontId="4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/>
    <xf numFmtId="1" fontId="3" fillId="2" borderId="0" xfId="0" applyNumberFormat="1" applyFont="1" applyFill="1" applyBorder="1"/>
    <xf numFmtId="1" fontId="4" fillId="2" borderId="0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556260</xdr:colOff>
      <xdr:row>1</xdr:row>
      <xdr:rowOff>38100</xdr:rowOff>
    </xdr:from>
    <xdr:to>
      <xdr:col>6</xdr:col>
      <xdr:colOff>541020</xdr:colOff>
      <xdr:row>16</xdr:row>
      <xdr:rowOff>160020</xdr:rowOff>
    </xdr:to>
    <xdr:sp macro="" textlink="">
      <xdr:nvSpPr>
        <xdr:cNvPr id="2" name="TextBox 1"/>
        <xdr:cNvSpPr txBox="1"/>
      </xdr:nvSpPr>
      <xdr:spPr>
        <a:xfrm>
          <a:off x="556260" y="220980"/>
          <a:ext cx="3642360" cy="28651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Baltimore Gas</a:t>
          </a:r>
          <a:r>
            <a:rPr lang="en-US" sz="1100" baseline="0"/>
            <a:t> and Electric requested PJM conduct two scenarios. Each scenario consists of two peak shaving programs (direct load control and behavior) with a corresponding time-of-day reduction matrix (see tab 'Reduction Matrix'). Each scenario has the same size for each program and only differ in their THI trigger points.</a:t>
          </a:r>
        </a:p>
        <a:p>
          <a:endParaRPr lang="en-US" sz="1100" baseline="0"/>
        </a:p>
        <a:p>
          <a:r>
            <a:rPr lang="en-US" sz="1100" b="1" i="1" u="sng" baseline="0"/>
            <a:t>Scenario 1</a:t>
          </a:r>
          <a:endParaRPr lang="en-US" sz="1100" b="0" i="0" u="none" baseline="0"/>
        </a:p>
        <a:p>
          <a:r>
            <a:rPr lang="en-US" sz="1100" b="0" i="0" u="none" baseline="0"/>
            <a:t>DLC Trigger 81.5</a:t>
          </a:r>
        </a:p>
        <a:p>
          <a:r>
            <a:rPr lang="en-US" sz="1100" b="0" i="0" u="none" baseline="0"/>
            <a:t>Behavior Trigger 83</a:t>
          </a:r>
        </a:p>
        <a:p>
          <a:endParaRPr lang="en-US" sz="1100" b="0" i="0" u="none" baseline="0"/>
        </a:p>
        <a:p>
          <a:r>
            <a:rPr lang="en-US" sz="1100" b="1" i="1" u="sng" baseline="0"/>
            <a:t>Scenario 2</a:t>
          </a:r>
        </a:p>
        <a:p>
          <a:r>
            <a:rPr lang="en-US" sz="1100" baseline="0"/>
            <a:t>DLC Trigger 82</a:t>
          </a:r>
        </a:p>
        <a:p>
          <a:r>
            <a:rPr lang="en-US" sz="1100" baseline="0"/>
            <a:t>Behavior Trigger 83.5 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2" sqref="I12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zoomScale="55" zoomScaleNormal="55" workbookViewId="0">
      <selection activeCell="J22" sqref="J22"/>
    </sheetView>
  </sheetViews>
  <sheetFormatPr defaultRowHeight="14.4" x14ac:dyDescent="0.3"/>
  <cols>
    <col min="1" max="1" width="30.6640625" bestFit="1" customWidth="1"/>
  </cols>
  <sheetData>
    <row r="1" spans="1:31" x14ac:dyDescent="0.3">
      <c r="A1" s="1" t="s">
        <v>0</v>
      </c>
    </row>
    <row r="2" spans="1:31" x14ac:dyDescent="0.3">
      <c r="A2" s="1" t="s">
        <v>1</v>
      </c>
      <c r="B2" s="2">
        <v>220</v>
      </c>
      <c r="C2" t="s">
        <v>2</v>
      </c>
    </row>
    <row r="3" spans="1:31" x14ac:dyDescent="0.3">
      <c r="B3" s="34" t="s">
        <v>3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</row>
    <row r="4" spans="1:31" ht="15" thickBot="1" x14ac:dyDescent="0.35">
      <c r="B4" s="3">
        <v>89</v>
      </c>
      <c r="C4" s="3">
        <v>88.5</v>
      </c>
      <c r="D4" s="3">
        <v>88</v>
      </c>
      <c r="E4" s="3">
        <v>87.5</v>
      </c>
      <c r="F4" s="3">
        <v>87</v>
      </c>
      <c r="G4" s="3">
        <v>86.5</v>
      </c>
      <c r="H4" s="3">
        <v>86</v>
      </c>
      <c r="I4" s="3">
        <v>85.5</v>
      </c>
      <c r="J4" s="3">
        <v>85</v>
      </c>
      <c r="K4" s="3">
        <v>84.5</v>
      </c>
      <c r="L4" s="3">
        <v>84</v>
      </c>
      <c r="M4" s="3">
        <v>83.5</v>
      </c>
      <c r="N4" s="3">
        <v>83</v>
      </c>
      <c r="O4" s="3">
        <v>82.5</v>
      </c>
      <c r="P4" s="3">
        <v>82</v>
      </c>
      <c r="Q4" s="3">
        <v>81.5</v>
      </c>
      <c r="R4" s="3">
        <v>81</v>
      </c>
      <c r="S4" s="3">
        <v>80.5</v>
      </c>
      <c r="T4" s="3">
        <v>80</v>
      </c>
      <c r="U4" s="3">
        <v>79.5</v>
      </c>
      <c r="V4" s="3">
        <v>79</v>
      </c>
      <c r="W4" s="3">
        <v>78.5</v>
      </c>
      <c r="X4" s="3">
        <v>78</v>
      </c>
      <c r="Y4" s="3">
        <v>77.5</v>
      </c>
      <c r="Z4" s="3">
        <v>77</v>
      </c>
      <c r="AA4" s="3">
        <v>76.5</v>
      </c>
      <c r="AB4" s="3">
        <v>76</v>
      </c>
      <c r="AC4" s="3">
        <v>75.5</v>
      </c>
      <c r="AD4" s="3">
        <v>75</v>
      </c>
      <c r="AE4" s="1"/>
    </row>
    <row r="5" spans="1:31" x14ac:dyDescent="0.3">
      <c r="A5" s="4" t="s">
        <v>4</v>
      </c>
      <c r="B5" s="5">
        <v>1.2003761737443064</v>
      </c>
      <c r="C5" s="6">
        <v>1.1772410088308336</v>
      </c>
      <c r="D5" s="6">
        <v>1.1541058439173604</v>
      </c>
      <c r="E5" s="6">
        <v>1.1309706790038871</v>
      </c>
      <c r="F5" s="6">
        <v>1.1078355140904135</v>
      </c>
      <c r="G5" s="6">
        <v>1.0847003491769407</v>
      </c>
      <c r="H5" s="6">
        <v>1.0615651842634675</v>
      </c>
      <c r="I5" s="6">
        <v>1.0384300193499942</v>
      </c>
      <c r="J5" s="6">
        <v>1.0152948544365212</v>
      </c>
      <c r="K5" s="6">
        <v>0.99215968952304812</v>
      </c>
      <c r="L5" s="6">
        <v>0.96902452460957456</v>
      </c>
      <c r="M5" s="6">
        <v>0.94588935969610122</v>
      </c>
      <c r="N5" s="6">
        <v>0.92275419478262843</v>
      </c>
      <c r="O5" s="6">
        <v>0.8996190298691551</v>
      </c>
      <c r="P5" s="6">
        <v>0.87648386495568187</v>
      </c>
      <c r="Q5" s="6">
        <v>0.85334870004220842</v>
      </c>
      <c r="R5" s="6">
        <v>0.83021353512873575</v>
      </c>
      <c r="S5" s="6">
        <v>0.80707837021526241</v>
      </c>
      <c r="T5" s="6">
        <v>0.78394320530178896</v>
      </c>
      <c r="U5" s="6">
        <v>0.76080804038831629</v>
      </c>
      <c r="V5" s="6">
        <v>0.73767287547484284</v>
      </c>
      <c r="W5" s="6">
        <v>0.71524122028676695</v>
      </c>
      <c r="X5" s="6">
        <v>0.69349168202504907</v>
      </c>
      <c r="Y5" s="6">
        <v>0.67240351841733725</v>
      </c>
      <c r="Z5" s="6">
        <v>0.65195661793631066</v>
      </c>
      <c r="AA5" s="6">
        <v>0.63213148061955937</v>
      </c>
      <c r="AB5" s="6">
        <v>0.61290919947270506</v>
      </c>
      <c r="AC5" s="6">
        <v>0.59427144243802832</v>
      </c>
      <c r="AD5" s="7">
        <v>0.57620043491140693</v>
      </c>
    </row>
    <row r="6" spans="1:31" x14ac:dyDescent="0.3">
      <c r="A6" s="1">
        <v>15</v>
      </c>
      <c r="B6" s="8">
        <v>1.6139955818428011</v>
      </c>
      <c r="C6" s="9">
        <v>1.5692380323303881</v>
      </c>
      <c r="D6" s="9">
        <v>1.5244804828179752</v>
      </c>
      <c r="E6" s="9">
        <v>1.4797229333055613</v>
      </c>
      <c r="F6" s="9">
        <v>1.4349653837931484</v>
      </c>
      <c r="G6" s="9">
        <v>1.3902078342807354</v>
      </c>
      <c r="H6" s="9">
        <v>1.3454502847683225</v>
      </c>
      <c r="I6" s="9">
        <v>1.3006927352559099</v>
      </c>
      <c r="J6" s="9">
        <v>1.2559351857434968</v>
      </c>
      <c r="K6" s="9">
        <v>1.2111776362310827</v>
      </c>
      <c r="L6" s="9">
        <v>1.16642008671867</v>
      </c>
      <c r="M6" s="9">
        <v>1.121662537206257</v>
      </c>
      <c r="N6" s="9">
        <v>1.0769049876938439</v>
      </c>
      <c r="O6" s="9">
        <v>1.0321474381814311</v>
      </c>
      <c r="P6" s="9">
        <v>0.98738988866901822</v>
      </c>
      <c r="Q6" s="9">
        <v>0.94263233915660438</v>
      </c>
      <c r="R6" s="9">
        <v>0.89787478964419143</v>
      </c>
      <c r="S6" s="9">
        <v>0.85311724013177848</v>
      </c>
      <c r="T6" s="9">
        <v>0.80835969061936552</v>
      </c>
      <c r="U6" s="9">
        <v>0.76360214110695257</v>
      </c>
      <c r="V6" s="9">
        <v>0.71884459159453984</v>
      </c>
      <c r="W6" s="9">
        <v>0.67671044781990031</v>
      </c>
      <c r="X6" s="9">
        <v>0.63704594225688604</v>
      </c>
      <c r="Y6" s="9">
        <v>0.59970632026353865</v>
      </c>
      <c r="Z6" s="9">
        <v>0.56455531180356788</v>
      </c>
      <c r="AA6" s="9">
        <v>0.53146463413219036</v>
      </c>
      <c r="AB6" s="9">
        <v>0.50031352363139336</v>
      </c>
      <c r="AC6" s="9">
        <v>0.47098829508606699</v>
      </c>
      <c r="AD6" s="10">
        <v>0.44338192679259586</v>
      </c>
    </row>
    <row r="7" spans="1:31" x14ac:dyDescent="0.3">
      <c r="A7" s="1">
        <v>16</v>
      </c>
      <c r="B7" s="8">
        <v>1.6018109785176704</v>
      </c>
      <c r="C7" s="9">
        <v>1.5607933086296595</v>
      </c>
      <c r="D7" s="9">
        <v>1.5197756387416486</v>
      </c>
      <c r="E7" s="9">
        <v>1.4787579688536376</v>
      </c>
      <c r="F7" s="9">
        <v>1.4377402989656256</v>
      </c>
      <c r="G7" s="9">
        <v>1.3967226290776147</v>
      </c>
      <c r="H7" s="9">
        <v>1.3557049591896038</v>
      </c>
      <c r="I7" s="9">
        <v>1.3146872893015915</v>
      </c>
      <c r="J7" s="9">
        <v>1.2736696194135808</v>
      </c>
      <c r="K7" s="9">
        <v>1.2326519495255701</v>
      </c>
      <c r="L7" s="9">
        <v>1.1916342796375592</v>
      </c>
      <c r="M7" s="9">
        <v>1.1506166097495469</v>
      </c>
      <c r="N7" s="9">
        <v>1.109598939861536</v>
      </c>
      <c r="O7" s="9">
        <v>1.0685812699735251</v>
      </c>
      <c r="P7" s="9">
        <v>1.0275636000855131</v>
      </c>
      <c r="Q7" s="9">
        <v>0.98654593019750225</v>
      </c>
      <c r="R7" s="9">
        <v>0.94552826030949133</v>
      </c>
      <c r="S7" s="9">
        <v>0.90451059042148041</v>
      </c>
      <c r="T7" s="9">
        <v>0.86349292053346827</v>
      </c>
      <c r="U7" s="9">
        <v>0.82247525064545735</v>
      </c>
      <c r="V7" s="9">
        <v>0.78145758075744642</v>
      </c>
      <c r="W7" s="9">
        <v>0.74248550341671482</v>
      </c>
      <c r="X7" s="9">
        <v>0.70545700286076474</v>
      </c>
      <c r="Y7" s="9">
        <v>0.67027515095601764</v>
      </c>
      <c r="Z7" s="9">
        <v>0.63684785347262862</v>
      </c>
      <c r="AA7" s="9">
        <v>0.60508760901283631</v>
      </c>
      <c r="AB7" s="9">
        <v>0.57491127996179614</v>
      </c>
      <c r="AC7" s="9">
        <v>0.54623987486132586</v>
      </c>
      <c r="AD7" s="10">
        <v>0.51899834163689518</v>
      </c>
    </row>
    <row r="8" spans="1:31" x14ac:dyDescent="0.3">
      <c r="A8" s="1">
        <v>17</v>
      </c>
      <c r="B8" s="8">
        <v>1.828114636379085</v>
      </c>
      <c r="C8" s="9">
        <v>1.7729069939538129</v>
      </c>
      <c r="D8" s="9">
        <v>1.717699351528541</v>
      </c>
      <c r="E8" s="9">
        <v>1.6624917091032676</v>
      </c>
      <c r="F8" s="9">
        <v>1.6072840666779957</v>
      </c>
      <c r="G8" s="9">
        <v>1.5520764242527236</v>
      </c>
      <c r="H8" s="9">
        <v>1.4968687818274513</v>
      </c>
      <c r="I8" s="9">
        <v>1.4416611394021785</v>
      </c>
      <c r="J8" s="9">
        <v>1.3864534969769065</v>
      </c>
      <c r="K8" s="9">
        <v>1.3312458545516344</v>
      </c>
      <c r="L8" s="9">
        <v>1.2760382121263623</v>
      </c>
      <c r="M8" s="9">
        <v>1.2208305697010893</v>
      </c>
      <c r="N8" s="9">
        <v>1.1656229272758174</v>
      </c>
      <c r="O8" s="9">
        <v>1.1104152848505451</v>
      </c>
      <c r="P8" s="9">
        <v>1.0552076424252732</v>
      </c>
      <c r="Q8" s="9">
        <v>1</v>
      </c>
      <c r="R8" s="9">
        <v>0.94479235757472813</v>
      </c>
      <c r="S8" s="9">
        <v>0.88958471514945614</v>
      </c>
      <c r="T8" s="9">
        <v>0.83437707272418293</v>
      </c>
      <c r="U8" s="9">
        <v>0.77916943029891095</v>
      </c>
      <c r="V8" s="9">
        <v>0.72396178787363896</v>
      </c>
      <c r="W8" s="9">
        <v>0.67266585407506119</v>
      </c>
      <c r="X8" s="9">
        <v>0.6250044668345226</v>
      </c>
      <c r="Y8" s="9">
        <v>0.5807201022567684</v>
      </c>
      <c r="Z8" s="9">
        <v>0.53957348316743914</v>
      </c>
      <c r="AA8" s="9">
        <v>0.50134228625120647</v>
      </c>
      <c r="AB8" s="9">
        <v>0.46581994079495959</v>
      </c>
      <c r="AC8" s="9">
        <v>0.43281451254541464</v>
      </c>
      <c r="AD8" s="10">
        <v>0.40214766665040952</v>
      </c>
    </row>
    <row r="9" spans="1:31" x14ac:dyDescent="0.3">
      <c r="A9" s="1">
        <v>18</v>
      </c>
      <c r="B9" s="8">
        <v>1.3815043112663015</v>
      </c>
      <c r="C9" s="9">
        <v>1.3514906484166449</v>
      </c>
      <c r="D9" s="9">
        <v>1.3214769855669881</v>
      </c>
      <c r="E9" s="9">
        <v>1.2914633227173309</v>
      </c>
      <c r="F9" s="9">
        <v>1.2614496598676754</v>
      </c>
      <c r="G9" s="9">
        <v>1.2314359970180184</v>
      </c>
      <c r="H9" s="9">
        <v>1.2014223341683616</v>
      </c>
      <c r="I9" s="9">
        <v>1.1714086713187051</v>
      </c>
      <c r="J9" s="9">
        <v>1.1413950084690483</v>
      </c>
      <c r="K9" s="9">
        <v>1.1113813456193922</v>
      </c>
      <c r="L9" s="9">
        <v>1.0813676827697354</v>
      </c>
      <c r="M9" s="9">
        <v>1.0513540199200784</v>
      </c>
      <c r="N9" s="9">
        <v>1.0213403570704218</v>
      </c>
      <c r="O9" s="9">
        <v>0.9913266942207658</v>
      </c>
      <c r="P9" s="9">
        <v>0.96131303137110902</v>
      </c>
      <c r="Q9" s="9">
        <v>0.93129936852145256</v>
      </c>
      <c r="R9" s="9">
        <v>0.90128570567179567</v>
      </c>
      <c r="S9" s="9">
        <v>0.87127204282213966</v>
      </c>
      <c r="T9" s="9">
        <v>0.84125837997248265</v>
      </c>
      <c r="U9" s="9">
        <v>0.81124471712282609</v>
      </c>
      <c r="V9" s="9">
        <v>0.7812310542731693</v>
      </c>
      <c r="W9" s="9">
        <v>0.75232780846369718</v>
      </c>
      <c r="X9" s="9">
        <v>0.72449389753761595</v>
      </c>
      <c r="Y9" s="9">
        <v>0.6976897592568172</v>
      </c>
      <c r="Z9" s="9">
        <v>0.67187729506936567</v>
      </c>
      <c r="AA9" s="9">
        <v>0.64701981595742686</v>
      </c>
      <c r="AB9" s="9">
        <v>0.62308199028866151</v>
      </c>
      <c r="AC9" s="9">
        <v>0.60002979359696262</v>
      </c>
      <c r="AD9" s="10">
        <v>0.57783046022116002</v>
      </c>
    </row>
    <row r="10" spans="1:31" ht="15" thickBot="1" x14ac:dyDescent="0.35">
      <c r="A10" s="1">
        <v>19</v>
      </c>
      <c r="B10" s="11">
        <v>1.3815043112663015</v>
      </c>
      <c r="C10" s="12">
        <v>1.3514906484166449</v>
      </c>
      <c r="D10" s="12">
        <v>1.3214769855669881</v>
      </c>
      <c r="E10" s="12">
        <v>1.2914633227173309</v>
      </c>
      <c r="F10" s="12">
        <v>1.2614496598676754</v>
      </c>
      <c r="G10" s="12">
        <v>1.2314359970180184</v>
      </c>
      <c r="H10" s="12">
        <v>1.2014223341683616</v>
      </c>
      <c r="I10" s="12">
        <v>1.1714086713187051</v>
      </c>
      <c r="J10" s="12">
        <v>1.1413950084690483</v>
      </c>
      <c r="K10" s="12">
        <v>1.1113813456193922</v>
      </c>
      <c r="L10" s="12">
        <v>1.0813676827697354</v>
      </c>
      <c r="M10" s="12">
        <v>1.0513540199200784</v>
      </c>
      <c r="N10" s="12">
        <v>1.0213403570704218</v>
      </c>
      <c r="O10" s="12">
        <v>0.9913266942207658</v>
      </c>
      <c r="P10" s="12">
        <v>0.96131303137110902</v>
      </c>
      <c r="Q10" s="12">
        <v>0.93129936852145256</v>
      </c>
      <c r="R10" s="12">
        <v>0.90128570567179567</v>
      </c>
      <c r="S10" s="12">
        <v>0.87127204282213966</v>
      </c>
      <c r="T10" s="12">
        <v>0.84125837997248265</v>
      </c>
      <c r="U10" s="12">
        <v>0.81124471712282609</v>
      </c>
      <c r="V10" s="12">
        <v>0.7812310542731693</v>
      </c>
      <c r="W10" s="12">
        <v>0.75232780846369718</v>
      </c>
      <c r="X10" s="12">
        <v>0.72449389753761595</v>
      </c>
      <c r="Y10" s="12">
        <v>0.6976897592568172</v>
      </c>
      <c r="Z10" s="12">
        <v>0.67187729506936567</v>
      </c>
      <c r="AA10" s="12">
        <v>0.64701981595742686</v>
      </c>
      <c r="AB10" s="12">
        <v>0.62308199028866151</v>
      </c>
      <c r="AC10" s="12">
        <v>0.60002979359696262</v>
      </c>
      <c r="AD10" s="13">
        <v>0.57783046022116002</v>
      </c>
    </row>
    <row r="13" spans="1:31" x14ac:dyDescent="0.3">
      <c r="A13" s="1" t="s">
        <v>5</v>
      </c>
    </row>
    <row r="14" spans="1:31" x14ac:dyDescent="0.3">
      <c r="A14" s="1" t="s">
        <v>1</v>
      </c>
      <c r="B14" s="2">
        <v>150</v>
      </c>
      <c r="C14" t="s">
        <v>2</v>
      </c>
    </row>
    <row r="15" spans="1:31" s="15" customFormat="1" x14ac:dyDescent="0.3">
      <c r="A15" s="14"/>
      <c r="B15" s="35" t="s">
        <v>3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</row>
    <row r="16" spans="1:31" s="15" customFormat="1" ht="15" thickBot="1" x14ac:dyDescent="0.35">
      <c r="B16" s="14">
        <v>89</v>
      </c>
      <c r="C16" s="14">
        <v>88.5</v>
      </c>
      <c r="D16" s="14">
        <v>88</v>
      </c>
      <c r="E16" s="14">
        <v>87.5</v>
      </c>
      <c r="F16" s="14">
        <v>87</v>
      </c>
      <c r="G16" s="14">
        <v>86.5</v>
      </c>
      <c r="H16" s="14">
        <v>86</v>
      </c>
      <c r="I16" s="14">
        <v>85.5</v>
      </c>
      <c r="J16" s="14">
        <v>85</v>
      </c>
      <c r="K16" s="14">
        <v>84.5</v>
      </c>
      <c r="L16" s="14">
        <v>84</v>
      </c>
      <c r="M16" s="14">
        <v>83.5</v>
      </c>
      <c r="N16" s="14">
        <v>83</v>
      </c>
      <c r="O16" s="14">
        <v>82.5</v>
      </c>
      <c r="P16" s="14">
        <v>82</v>
      </c>
      <c r="Q16" s="14">
        <v>81.5</v>
      </c>
      <c r="R16" s="14">
        <v>81</v>
      </c>
      <c r="S16" s="14">
        <v>80.5</v>
      </c>
      <c r="T16" s="14">
        <v>80</v>
      </c>
      <c r="U16" s="14">
        <v>79.5</v>
      </c>
      <c r="V16" s="14">
        <v>79</v>
      </c>
      <c r="W16" s="16">
        <v>78.5</v>
      </c>
      <c r="X16" s="16">
        <v>78</v>
      </c>
      <c r="Y16" s="16">
        <v>77.5</v>
      </c>
      <c r="Z16" s="16">
        <v>77</v>
      </c>
      <c r="AA16" s="16">
        <v>76.5</v>
      </c>
      <c r="AB16" s="16">
        <v>76</v>
      </c>
      <c r="AC16" s="16">
        <v>75.5</v>
      </c>
      <c r="AD16" s="16">
        <v>75</v>
      </c>
    </row>
    <row r="17" spans="1:30" s="15" customFormat="1" x14ac:dyDescent="0.3">
      <c r="A17" s="17" t="s">
        <v>4</v>
      </c>
      <c r="B17" s="18">
        <v>0.815009160274073</v>
      </c>
      <c r="C17" s="19">
        <v>0.815009160274073</v>
      </c>
      <c r="D17" s="19">
        <v>0.815009160274073</v>
      </c>
      <c r="E17" s="19">
        <v>0.815009160274073</v>
      </c>
      <c r="F17" s="19">
        <v>0.815009160274073</v>
      </c>
      <c r="G17" s="19">
        <v>0.815009160274073</v>
      </c>
      <c r="H17" s="19">
        <v>0.815009160274073</v>
      </c>
      <c r="I17" s="19">
        <v>0.815009160274073</v>
      </c>
      <c r="J17" s="19">
        <v>0.80694098807317438</v>
      </c>
      <c r="K17" s="19">
        <v>0.79893924797872728</v>
      </c>
      <c r="L17" s="19">
        <v>0.77760177104261707</v>
      </c>
      <c r="M17" s="19">
        <v>0.76965189730978179</v>
      </c>
      <c r="N17" s="19">
        <v>0.761779384338512</v>
      </c>
      <c r="O17" s="19">
        <v>0.74028128776541346</v>
      </c>
      <c r="P17" s="19">
        <v>0.73247074165100678</v>
      </c>
      <c r="Q17" s="19">
        <v>0.72475140292005491</v>
      </c>
      <c r="R17" s="19">
        <v>0.70306950634374088</v>
      </c>
      <c r="S17" s="19">
        <v>0.69542536705188618</v>
      </c>
      <c r="T17" s="19">
        <v>0.68789033183809667</v>
      </c>
      <c r="U17" s="19">
        <v>0.66599617609278228</v>
      </c>
      <c r="V17" s="19">
        <v>0.65855409924704356</v>
      </c>
      <c r="W17" s="19">
        <v>0.64423770578515138</v>
      </c>
      <c r="X17" s="19">
        <v>0.63023253826808279</v>
      </c>
      <c r="Y17" s="19">
        <v>0.61653183091442887</v>
      </c>
      <c r="Z17" s="19">
        <v>0.6031289650249847</v>
      </c>
      <c r="AA17" s="19">
        <v>0.59001746578531111</v>
      </c>
      <c r="AB17" s="19">
        <v>0.57719099913780436</v>
      </c>
      <c r="AC17" s="19">
        <v>0.56464336872176513</v>
      </c>
      <c r="AD17" s="20">
        <v>0.55236851287998756</v>
      </c>
    </row>
    <row r="18" spans="1:30" s="15" customFormat="1" x14ac:dyDescent="0.3">
      <c r="A18" s="14">
        <v>15</v>
      </c>
      <c r="B18" s="21">
        <v>0.86294017761161435</v>
      </c>
      <c r="C18" s="22">
        <v>0.86294017761161435</v>
      </c>
      <c r="D18" s="22">
        <v>0.86294017761161435</v>
      </c>
      <c r="E18" s="22">
        <v>0.86294017761161435</v>
      </c>
      <c r="F18" s="22">
        <v>0.86294017761161435</v>
      </c>
      <c r="G18" s="22">
        <v>0.86294017761161435</v>
      </c>
      <c r="H18" s="22">
        <v>0.86294017761161435</v>
      </c>
      <c r="I18" s="22">
        <v>0.86294017761161435</v>
      </c>
      <c r="J18" s="22">
        <v>0.83672750859643708</v>
      </c>
      <c r="K18" s="22">
        <v>0.81051026393603953</v>
      </c>
      <c r="L18" s="22">
        <v>0.79714509586987869</v>
      </c>
      <c r="M18" s="22">
        <v>0.77090832885081606</v>
      </c>
      <c r="N18" s="22">
        <v>0.74466441258975558</v>
      </c>
      <c r="O18" s="22">
        <v>0.71841241703773018</v>
      </c>
      <c r="P18" s="22">
        <v>0.6921512435124364</v>
      </c>
      <c r="Q18" s="22">
        <v>0.67868496129160549</v>
      </c>
      <c r="R18" s="22">
        <v>0.65238778991277568</v>
      </c>
      <c r="S18" s="22">
        <v>0.62607525586631074</v>
      </c>
      <c r="T18" s="22">
        <v>0.61250533515076588</v>
      </c>
      <c r="U18" s="22">
        <v>0.58613536742113548</v>
      </c>
      <c r="V18" s="22">
        <v>0.55973810237384702</v>
      </c>
      <c r="W18" s="22">
        <v>0.53540166314020143</v>
      </c>
      <c r="X18" s="22">
        <v>0.51212332996019261</v>
      </c>
      <c r="Y18" s="22">
        <v>0.48985709822279289</v>
      </c>
      <c r="Z18" s="22">
        <v>0.46855896351745396</v>
      </c>
      <c r="AA18" s="22">
        <v>0.44818683466886899</v>
      </c>
      <c r="AB18" s="22">
        <v>0.42870045055283129</v>
      </c>
      <c r="AC18" s="22">
        <v>0.41006130052879514</v>
      </c>
      <c r="AD18" s="23">
        <v>0.39223254833189103</v>
      </c>
    </row>
    <row r="19" spans="1:30" s="15" customFormat="1" x14ac:dyDescent="0.3">
      <c r="A19" s="14">
        <v>16</v>
      </c>
      <c r="B19" s="21">
        <v>1.0347103724120026</v>
      </c>
      <c r="C19" s="22">
        <v>1.0347103724120026</v>
      </c>
      <c r="D19" s="22">
        <v>1.0347103724120026</v>
      </c>
      <c r="E19" s="22">
        <v>1.0347103724120026</v>
      </c>
      <c r="F19" s="22">
        <v>1.0347103724120026</v>
      </c>
      <c r="G19" s="22">
        <v>1.0347103724120026</v>
      </c>
      <c r="H19" s="22">
        <v>1.0347103724120026</v>
      </c>
      <c r="I19" s="22">
        <v>1.0347103724120026</v>
      </c>
      <c r="J19" s="22">
        <v>1.0146531067998297</v>
      </c>
      <c r="K19" s="22">
        <v>0.99467486852980169</v>
      </c>
      <c r="L19" s="22">
        <v>0.97478381828717431</v>
      </c>
      <c r="M19" s="22">
        <v>0.95498928041950903</v>
      </c>
      <c r="N19" s="22">
        <v>0.93530195801760796</v>
      </c>
      <c r="O19" s="22">
        <v>0.91573419753196295</v>
      </c>
      <c r="P19" s="22">
        <v>0.8963003167660033</v>
      </c>
      <c r="Q19" s="22">
        <v>0.87701701469129589</v>
      </c>
      <c r="R19" s="22">
        <v>0.85790388793115591</v>
      </c>
      <c r="S19" s="22">
        <v>0.83898408777297517</v>
      </c>
      <c r="T19" s="22">
        <v>0.82028516443709232</v>
      </c>
      <c r="U19" s="22">
        <v>0.80184016397288549</v>
      </c>
      <c r="V19" s="22">
        <v>0.78368907060259962</v>
      </c>
      <c r="W19" s="22">
        <v>0.75519128621705056</v>
      </c>
      <c r="X19" s="22">
        <v>0.72772978490006712</v>
      </c>
      <c r="Y19" s="22">
        <v>0.70126688363097367</v>
      </c>
      <c r="Z19" s="22">
        <v>0.67576626968075648</v>
      </c>
      <c r="AA19" s="22">
        <v>0.65119295078327455</v>
      </c>
      <c r="AB19" s="22">
        <v>0.62751320711842828</v>
      </c>
      <c r="AC19" s="22">
        <v>0.60469454504139464</v>
      </c>
      <c r="AD19" s="23">
        <v>0.58270565249443496</v>
      </c>
    </row>
    <row r="20" spans="1:30" s="15" customFormat="1" x14ac:dyDescent="0.3">
      <c r="A20" s="14">
        <v>17</v>
      </c>
      <c r="B20" s="21">
        <v>1.0627046183494766</v>
      </c>
      <c r="C20" s="22">
        <v>1.0627046183494766</v>
      </c>
      <c r="D20" s="22">
        <v>1.0627046183494766</v>
      </c>
      <c r="E20" s="22">
        <v>1.0627046183494766</v>
      </c>
      <c r="F20" s="22">
        <v>1.0627046183494766</v>
      </c>
      <c r="G20" s="22">
        <v>1.0627046183494766</v>
      </c>
      <c r="H20" s="22">
        <v>1.0627046183494766</v>
      </c>
      <c r="I20" s="22">
        <v>1.0627046183494766</v>
      </c>
      <c r="J20" s="22">
        <v>1.0543248877829263</v>
      </c>
      <c r="K20" s="22">
        <v>1.0337277943763785</v>
      </c>
      <c r="L20" s="22">
        <v>1.0262793748457479</v>
      </c>
      <c r="M20" s="22">
        <v>1.0195091593073053</v>
      </c>
      <c r="N20" s="22">
        <v>1</v>
      </c>
      <c r="O20" s="22">
        <v>0.99459415989573896</v>
      </c>
      <c r="P20" s="22">
        <v>0.99018670542951948</v>
      </c>
      <c r="Q20" s="22">
        <v>0.98694299215326331</v>
      </c>
      <c r="R20" s="22">
        <v>0.97014176696293697</v>
      </c>
      <c r="S20" s="22">
        <v>0.96942574057725706</v>
      </c>
      <c r="T20" s="22">
        <v>0.97059295298653958</v>
      </c>
      <c r="U20" s="22">
        <v>0.97404371189004935</v>
      </c>
      <c r="V20" s="22">
        <v>0.98030043112409515</v>
      </c>
      <c r="W20" s="22">
        <v>0.94706990803514279</v>
      </c>
      <c r="X20" s="22">
        <v>0.91496584335598519</v>
      </c>
      <c r="Y20" s="22">
        <v>0.88395005205578203</v>
      </c>
      <c r="Z20" s="22">
        <v>0.85398564351151829</v>
      </c>
      <c r="AA20" s="22">
        <v>0.82503697762977168</v>
      </c>
      <c r="AB20" s="22">
        <v>0.79706962245588098</v>
      </c>
      <c r="AC20" s="22">
        <v>0.77005031322008843</v>
      </c>
      <c r="AD20" s="23">
        <v>0.74394691277194969</v>
      </c>
    </row>
    <row r="21" spans="1:30" s="15" customFormat="1" x14ac:dyDescent="0.3">
      <c r="A21" s="14">
        <v>18</v>
      </c>
      <c r="B21" s="21">
        <v>1.2377774360986842</v>
      </c>
      <c r="C21" s="22">
        <v>1.2377774360986842</v>
      </c>
      <c r="D21" s="22">
        <v>1.2377774360986842</v>
      </c>
      <c r="E21" s="22">
        <v>1.2377774360986842</v>
      </c>
      <c r="F21" s="22">
        <v>1.2377774360986842</v>
      </c>
      <c r="G21" s="22">
        <v>1.2377774360986842</v>
      </c>
      <c r="H21" s="22">
        <v>1.2377774360986842</v>
      </c>
      <c r="I21" s="22">
        <v>1.2377774360986842</v>
      </c>
      <c r="J21" s="22">
        <v>1.2048650548715074</v>
      </c>
      <c r="K21" s="22">
        <v>1.1854652871591975</v>
      </c>
      <c r="L21" s="22">
        <v>1.1524097388015913</v>
      </c>
      <c r="M21" s="22">
        <v>1.1330437223947647</v>
      </c>
      <c r="N21" s="22">
        <v>1.0998249628053933</v>
      </c>
      <c r="O21" s="22">
        <v>1.0804928655948502</v>
      </c>
      <c r="P21" s="22">
        <v>1.0470864752617233</v>
      </c>
      <c r="Q21" s="22">
        <v>1.0277877160280482</v>
      </c>
      <c r="R21" s="22">
        <v>1.0085717313251437</v>
      </c>
      <c r="S21" s="22">
        <v>0.97489638314221361</v>
      </c>
      <c r="T21" s="22">
        <v>0.95572013666046152</v>
      </c>
      <c r="U21" s="22">
        <v>0.93664491717156195</v>
      </c>
      <c r="V21" s="22">
        <v>0.91768236856787655</v>
      </c>
      <c r="W21" s="22">
        <v>0.88854959496254715</v>
      </c>
      <c r="X21" s="22">
        <v>0.86034167131294226</v>
      </c>
      <c r="Y21" s="22">
        <v>0.83302923730300749</v>
      </c>
      <c r="Z21" s="22">
        <v>0.80658386469021359</v>
      </c>
      <c r="AA21" s="22">
        <v>0.78097802771592095</v>
      </c>
      <c r="AB21" s="22">
        <v>0.75618507445509808</v>
      </c>
      <c r="AC21" s="22">
        <v>0.73217919907557094</v>
      </c>
      <c r="AD21" s="23">
        <v>0.70893541497793366</v>
      </c>
    </row>
    <row r="22" spans="1:30" s="15" customFormat="1" ht="15" thickBot="1" x14ac:dyDescent="0.35">
      <c r="A22" s="14">
        <v>19</v>
      </c>
      <c r="B22" s="24">
        <v>1.2512315386649742</v>
      </c>
      <c r="C22" s="25">
        <v>1.2512315386649742</v>
      </c>
      <c r="D22" s="25">
        <v>1.2512315386649742</v>
      </c>
      <c r="E22" s="25">
        <v>1.2512315386649742</v>
      </c>
      <c r="F22" s="25">
        <v>1.2512315386649742</v>
      </c>
      <c r="G22" s="25">
        <v>1.2512315386649742</v>
      </c>
      <c r="H22" s="25">
        <v>1.2512315386649742</v>
      </c>
      <c r="I22" s="25">
        <v>1.2512315386649742</v>
      </c>
      <c r="J22" s="25">
        <v>1.2319406740821028</v>
      </c>
      <c r="K22" s="25">
        <v>1.1990913249426367</v>
      </c>
      <c r="L22" s="25">
        <v>1.1798480659159147</v>
      </c>
      <c r="M22" s="25">
        <v>1.1468613287654328</v>
      </c>
      <c r="N22" s="25">
        <v>1.127668632749834</v>
      </c>
      <c r="O22" s="25">
        <v>1.0945252404727055</v>
      </c>
      <c r="P22" s="25">
        <v>1.0753861097282562</v>
      </c>
      <c r="Q22" s="25">
        <v>1.0563373748066049</v>
      </c>
      <c r="R22" s="25">
        <v>1.0229798989155028</v>
      </c>
      <c r="S22" s="25">
        <v>1.0039977677136229</v>
      </c>
      <c r="T22" s="25">
        <v>0.98512691009616815</v>
      </c>
      <c r="U22" s="25">
        <v>0.96637967644684941</v>
      </c>
      <c r="V22" s="25">
        <v>0.93272634182308711</v>
      </c>
      <c r="W22" s="25">
        <v>0.8896774337389447</v>
      </c>
      <c r="X22" s="25">
        <v>0.84861539833560884</v>
      </c>
      <c r="Y22" s="25">
        <v>0.80944853379704251</v>
      </c>
      <c r="Z22" s="25">
        <v>0.77208937069871775</v>
      </c>
      <c r="AA22" s="25">
        <v>0.73645447666646924</v>
      </c>
      <c r="AB22" s="25">
        <v>0.70246427005109391</v>
      </c>
      <c r="AC22" s="25">
        <v>0.67004284220258203</v>
      </c>
      <c r="AD22" s="26">
        <v>0.6391177879470783</v>
      </c>
    </row>
  </sheetData>
  <mergeCells count="2">
    <mergeCell ref="B3:AD3"/>
    <mergeCell ref="B15:AD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zoomScale="85" zoomScaleNormal="85" workbookViewId="0">
      <selection activeCell="A8" sqref="A8"/>
    </sheetView>
  </sheetViews>
  <sheetFormatPr defaultRowHeight="14.4" x14ac:dyDescent="0.3"/>
  <cols>
    <col min="1" max="1" width="20" bestFit="1" customWidth="1"/>
  </cols>
  <sheetData>
    <row r="1" spans="1:6" x14ac:dyDescent="0.3">
      <c r="A1" s="36" t="s">
        <v>6</v>
      </c>
      <c r="B1" s="36"/>
      <c r="C1" s="36"/>
      <c r="D1" s="36"/>
      <c r="E1" s="36"/>
      <c r="F1" s="36"/>
    </row>
    <row r="2" spans="1:6" x14ac:dyDescent="0.3">
      <c r="A2" s="27"/>
      <c r="B2" s="30" t="s">
        <v>7</v>
      </c>
      <c r="C2" s="37" t="s">
        <v>8</v>
      </c>
      <c r="D2" s="37"/>
      <c r="E2" s="37" t="s">
        <v>9</v>
      </c>
      <c r="F2" s="37"/>
    </row>
    <row r="3" spans="1:6" x14ac:dyDescent="0.3">
      <c r="A3" s="31" t="s">
        <v>10</v>
      </c>
      <c r="B3" s="32">
        <v>6385.6297261818336</v>
      </c>
      <c r="C3" s="32">
        <v>6101.1808279578836</v>
      </c>
      <c r="D3" s="33">
        <f>C3-B3</f>
        <v>-284.44889822394998</v>
      </c>
      <c r="E3" s="32">
        <v>6117.3967198988685</v>
      </c>
      <c r="F3" s="33">
        <f>E3-B3</f>
        <v>-268.23300628296511</v>
      </c>
    </row>
    <row r="4" spans="1:6" x14ac:dyDescent="0.3">
      <c r="A4" s="27" t="s">
        <v>12</v>
      </c>
      <c r="B4" s="27">
        <v>4470</v>
      </c>
      <c r="C4" s="28">
        <v>4610</v>
      </c>
      <c r="D4" s="29">
        <f>C4-B4</f>
        <v>140</v>
      </c>
      <c r="E4" s="28">
        <v>4650</v>
      </c>
      <c r="F4" s="29">
        <f>E4-B4</f>
        <v>180</v>
      </c>
    </row>
    <row r="5" spans="1:6" x14ac:dyDescent="0.3">
      <c r="A5" s="31" t="s">
        <v>11</v>
      </c>
      <c r="B5" s="31">
        <v>7910</v>
      </c>
      <c r="C5" s="32">
        <v>7623.9727999999996</v>
      </c>
      <c r="D5" s="33">
        <f>C5-B5</f>
        <v>-286.02720000000045</v>
      </c>
      <c r="E5" s="32">
        <v>7663.9727999999996</v>
      </c>
      <c r="F5" s="33">
        <f>E5-B5</f>
        <v>-246.02720000000045</v>
      </c>
    </row>
    <row r="7" spans="1:6" ht="66" customHeight="1" x14ac:dyDescent="0.3">
      <c r="A7" s="38" t="s">
        <v>13</v>
      </c>
      <c r="B7" s="38"/>
      <c r="C7" s="38"/>
      <c r="D7" s="38"/>
      <c r="E7" s="38"/>
      <c r="F7" s="38"/>
    </row>
  </sheetData>
  <mergeCells count="4">
    <mergeCell ref="A1:F1"/>
    <mergeCell ref="C2:D2"/>
    <mergeCell ref="E2:F2"/>
    <mergeCell ref="A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Reduction Matrix</vt:lpstr>
      <vt:lpstr>Results</vt:lpstr>
    </vt:vector>
  </TitlesOfParts>
  <Company>PJM Interconnection,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_</cp:lastModifiedBy>
  <dcterms:created xsi:type="dcterms:W3CDTF">2014-03-11T21:14:54Z</dcterms:created>
  <dcterms:modified xsi:type="dcterms:W3CDTF">2018-09-13T13:29:08Z</dcterms:modified>
</cp:coreProperties>
</file>