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2810" activeTab="0"/>
  </bookViews>
  <sheets>
    <sheet name="2024 RPM Pricing Points" sheetId="1" r:id="rId1"/>
    <sheet name="Summary" sheetId="2" r:id="rId2"/>
    <sheet name="FZSF-FZCP" sheetId="3" r:id="rId3"/>
    <sheet name="UCAP Obligation - ZCP" sheetId="4" r:id="rId4"/>
  </sheets>
  <definedNames>
    <definedName name="_xlnm.Print_Area" localSheetId="0">'2024 RPM Pricing Points'!$A$2:$D$126</definedName>
    <definedName name="_xlnm.Print_Titles" localSheetId="0">'2024 RPM Pricing Points'!$6:$6</definedName>
  </definedNames>
  <calcPr fullCalcOnLoad="1"/>
</workbook>
</file>

<file path=xl/sharedStrings.xml><?xml version="1.0" encoding="utf-8"?>
<sst xmlns="http://schemas.openxmlformats.org/spreadsheetml/2006/main" count="237" uniqueCount="181">
  <si>
    <t>AECO_PZonal</t>
  </si>
  <si>
    <t>AEP_PZonal</t>
  </si>
  <si>
    <t>APS_PZonal</t>
  </si>
  <si>
    <t>BGE_PZonal</t>
  </si>
  <si>
    <t>COMED_PZonal</t>
  </si>
  <si>
    <t>DAY_PZonal</t>
  </si>
  <si>
    <t>DOM_PZonal</t>
  </si>
  <si>
    <t>DPL_PZonal</t>
  </si>
  <si>
    <t>JCPL_PZonal</t>
  </si>
  <si>
    <t>METED_PZonal</t>
  </si>
  <si>
    <t>PECO_PZonal</t>
  </si>
  <si>
    <t>PEPCO_PZonal</t>
  </si>
  <si>
    <t>PPL_PZonal</t>
  </si>
  <si>
    <t>PSEG_PZonal</t>
  </si>
  <si>
    <t>RECO_PZonal</t>
  </si>
  <si>
    <t>PENELEC_PZonal</t>
  </si>
  <si>
    <t>JCPL_FZonal</t>
  </si>
  <si>
    <t>METED_FZonal</t>
  </si>
  <si>
    <t>PECO_FZonal</t>
  </si>
  <si>
    <t>PENELEC_FZonal</t>
  </si>
  <si>
    <t>PEPCO_FZonal</t>
  </si>
  <si>
    <t>PPL_FZonal</t>
  </si>
  <si>
    <t>PSEG_FZonal</t>
  </si>
  <si>
    <t>RECO_FZonal</t>
  </si>
  <si>
    <t>AEP_Net Load</t>
  </si>
  <si>
    <t>APS_Net Load</t>
  </si>
  <si>
    <t>BGE_Net Load</t>
  </si>
  <si>
    <t>COMED_Net Load</t>
  </si>
  <si>
    <t>DAY_Net Load</t>
  </si>
  <si>
    <t>DOM_Net Load</t>
  </si>
  <si>
    <t>DPL_Net Load</t>
  </si>
  <si>
    <t>AECO_FZonal</t>
  </si>
  <si>
    <t>AEP_FZonal</t>
  </si>
  <si>
    <t>APS_FZonal</t>
  </si>
  <si>
    <t>BGE_FZonal</t>
  </si>
  <si>
    <t>COMED_FZonal</t>
  </si>
  <si>
    <t>DAY_FZonal</t>
  </si>
  <si>
    <t>DOM_FZonal</t>
  </si>
  <si>
    <t>DPL_FZonal</t>
  </si>
  <si>
    <t>EMAAC_Net Load</t>
  </si>
  <si>
    <t>JCPL_Net Load</t>
  </si>
  <si>
    <t>METED_Net Load</t>
  </si>
  <si>
    <t>PECO_Net Load</t>
  </si>
  <si>
    <t>PENELEC_Net Load</t>
  </si>
  <si>
    <t>PEPCO_Net Load</t>
  </si>
  <si>
    <t>PPL_Net Load</t>
  </si>
  <si>
    <t>PSEG_Net Load</t>
  </si>
  <si>
    <t>RECO_Net Load</t>
  </si>
  <si>
    <t>SWMAAC_Net Load</t>
  </si>
  <si>
    <t>Pricing Point Definitions may be found on the PJM.com website under Markets/ Reliability Pricing Model/ Auction User Info.</t>
  </si>
  <si>
    <t>Pricing Point</t>
  </si>
  <si>
    <t>ATSI_Net Load</t>
  </si>
  <si>
    <t>ATSI_Pzonal</t>
  </si>
  <si>
    <t>ATSI_FZonal</t>
  </si>
  <si>
    <t>DUQ_PZonal</t>
  </si>
  <si>
    <t>DUQ_Net Load</t>
  </si>
  <si>
    <t>DUQ_FZonal</t>
  </si>
  <si>
    <t>DEOK_PZonal</t>
  </si>
  <si>
    <t>DEOK_FZonal</t>
  </si>
  <si>
    <t>DEOK_Net Load</t>
  </si>
  <si>
    <t>EKPC_Net Load</t>
  </si>
  <si>
    <t>EKPC_Pzonal</t>
  </si>
  <si>
    <t>EKPZ_Fzonal</t>
  </si>
  <si>
    <t>AECO_LDA_CP</t>
  </si>
  <si>
    <t>AEP_LDA_CP</t>
  </si>
  <si>
    <t>APS_LDA_CP</t>
  </si>
  <si>
    <t>ATSI_LDA_CP</t>
  </si>
  <si>
    <t>ATSI_CLEV_LDA_CP</t>
  </si>
  <si>
    <t>BGE_LDA_CP</t>
  </si>
  <si>
    <t>COMED_LDA_CP</t>
  </si>
  <si>
    <t>DAY_LDA_CP</t>
  </si>
  <si>
    <t>DEOK_LDA_CP</t>
  </si>
  <si>
    <t>DOM_LDA_CP</t>
  </si>
  <si>
    <t>DPL_LDA_CP</t>
  </si>
  <si>
    <t>DPLS_LDA_CP</t>
  </si>
  <si>
    <t>DUQ_LDA_CP</t>
  </si>
  <si>
    <t>EKPC_LDA_CP</t>
  </si>
  <si>
    <t>EMAAC_LDA_CP</t>
  </si>
  <si>
    <t>JCPL_LDA_CP</t>
  </si>
  <si>
    <t>MAAC_LDA_CP</t>
  </si>
  <si>
    <t>METED_LDA_CP</t>
  </si>
  <si>
    <t>PECO_LDA_CP</t>
  </si>
  <si>
    <t>PENELEC_LDA_CP</t>
  </si>
  <si>
    <t>PEPCO_LDA_CP</t>
  </si>
  <si>
    <t>PPL_LDA_CP</t>
  </si>
  <si>
    <t>PSEG_LDA_CP</t>
  </si>
  <si>
    <t>PSEGN_LDA_CP</t>
  </si>
  <si>
    <t>SWMAAC_LDA_CP</t>
  </si>
  <si>
    <t>WMAAC_LDA_CP</t>
  </si>
  <si>
    <t>AECO_3IA_LDA_CP</t>
  </si>
  <si>
    <t>AEP_3IA_LDA_CP</t>
  </si>
  <si>
    <t>APS_3IA_LDA_CP</t>
  </si>
  <si>
    <t>ATSI_3IA_LDA_CP</t>
  </si>
  <si>
    <t>ATSI_CLEV_3IA_LDA_CP</t>
  </si>
  <si>
    <t>BGE_3IA_LDA_CP</t>
  </si>
  <si>
    <t>COMED_3IA_LDA_CP</t>
  </si>
  <si>
    <t>DAY_3IA_LDA_CP</t>
  </si>
  <si>
    <t>DEOK_3IA_LDA_CP</t>
  </si>
  <si>
    <t>DOM_3IA_LDA_CP</t>
  </si>
  <si>
    <t>DPL_3IA_LDA_CP</t>
  </si>
  <si>
    <t>DPLS_3IA_LDA_CP</t>
  </si>
  <si>
    <t>DUQ_3IA_LDA_CP</t>
  </si>
  <si>
    <t>EKPC_3IA_LDA_CP</t>
  </si>
  <si>
    <t>EMAAC_3IA_LDA_CP</t>
  </si>
  <si>
    <t>JCPL_3IA_LDA_CP</t>
  </si>
  <si>
    <t>MAAC_3IA_LDA_CP</t>
  </si>
  <si>
    <t>METED_3IA_LDA_CP</t>
  </si>
  <si>
    <t>PECO_3IA_LDA_CP</t>
  </si>
  <si>
    <t>PENELEC_3IA_LDA_CP</t>
  </si>
  <si>
    <t>PEPCO_3IA_LDA_CP</t>
  </si>
  <si>
    <t>PPL_3IA_LDA_CP</t>
  </si>
  <si>
    <t>PSEG_3IA_LDA_CP</t>
  </si>
  <si>
    <t>PSEGN_3IA_LDA_CP</t>
  </si>
  <si>
    <t>SWMAAC_3IA_LDA_CP</t>
  </si>
  <si>
    <t>WMAAC_3IA_LDA_CP</t>
  </si>
  <si>
    <t>WPJM_LDA_CP</t>
  </si>
  <si>
    <t>WPJM_3IA_LDA_CP</t>
  </si>
  <si>
    <t>AE_Net Load</t>
  </si>
  <si>
    <t>OVEC_Net Load</t>
  </si>
  <si>
    <t>OVEC_Pzonal</t>
  </si>
  <si>
    <t>OVEC_FZonal</t>
  </si>
  <si>
    <t>The pricing point values are effective from June 1, 2024 thru May 31, 2025.</t>
  </si>
  <si>
    <t>2024/2025 Value ($/MW-day)</t>
  </si>
  <si>
    <t xml:space="preserve">3/11/2024:  Revised to include 24/25 3rd IA updated pricing  </t>
  </si>
  <si>
    <t>Resource Clearing Prices [$/MW-day]</t>
  </si>
  <si>
    <t>LDA</t>
  </si>
  <si>
    <t>Base Residual Auction</t>
  </si>
  <si>
    <t>1st Incremental Auction</t>
  </si>
  <si>
    <t>2nd Incremental Auction</t>
  </si>
  <si>
    <t>3rd Incremental Auction</t>
  </si>
  <si>
    <t>RTO</t>
  </si>
  <si>
    <t>MAAC</t>
  </si>
  <si>
    <t>EMAAC</t>
  </si>
  <si>
    <t>SWMAAC</t>
  </si>
  <si>
    <t>PS</t>
  </si>
  <si>
    <t>PSNORTH</t>
  </si>
  <si>
    <t>DPLSOUTH</t>
  </si>
  <si>
    <t>PEPCO</t>
  </si>
  <si>
    <t>ATSI</t>
  </si>
  <si>
    <t>ATSI-CLEVELAND</t>
  </si>
  <si>
    <t>COMED</t>
  </si>
  <si>
    <t>BGE</t>
  </si>
  <si>
    <t>PL</t>
  </si>
  <si>
    <t>DAYTON</t>
  </si>
  <si>
    <t>DEOK</t>
  </si>
  <si>
    <t>Zone</t>
  </si>
  <si>
    <t>Final Zonal RPM Scaling Factor</t>
  </si>
  <si>
    <t>Final Zonal UCAP Obligation,          MW</t>
  </si>
  <si>
    <t>Final Zonal Capacity Price               ($/MW-day)</t>
  </si>
  <si>
    <t>Final Zonal CTR Credit Rate    ($/MW-UCAP Obligation-day)</t>
  </si>
  <si>
    <t>Final Zonal Net Load Price               ($/MW-day)</t>
  </si>
  <si>
    <t>AE</t>
  </si>
  <si>
    <t>AEP</t>
  </si>
  <si>
    <t>APS</t>
  </si>
  <si>
    <t>DLCO</t>
  </si>
  <si>
    <t>DOM</t>
  </si>
  <si>
    <t>DPL</t>
  </si>
  <si>
    <t>EKPC</t>
  </si>
  <si>
    <t>JCPL</t>
  </si>
  <si>
    <t>METED</t>
  </si>
  <si>
    <t>OVEC</t>
  </si>
  <si>
    <t>PECO</t>
  </si>
  <si>
    <t>PENLC</t>
  </si>
  <si>
    <t>RECO</t>
  </si>
  <si>
    <t>Base Zonal UCAP Obligation (MW)</t>
  </si>
  <si>
    <t>Adjusted Preliminary Zonal Capacity Price ($/MW-day)</t>
  </si>
  <si>
    <t>Base Zonal CTR Credit Rate ($/MW-UCAP Obligation-day)</t>
  </si>
  <si>
    <t>Preliminary Zonal Net Load Price       ($/MW-day)</t>
  </si>
  <si>
    <t>Final Zonal UCAP Obligation        (MW)</t>
  </si>
  <si>
    <t>Final Zonal Capacity Price              ($/MW-day)</t>
  </si>
  <si>
    <t>Final Zonal CTR Credit Rate ($/MW-UCAP Obligation-day)</t>
  </si>
  <si>
    <t>Final Zonal Net Load Price         ($/MW-day)</t>
  </si>
  <si>
    <t>AEP **</t>
  </si>
  <si>
    <t>DEOK **</t>
  </si>
  <si>
    <t>DOM ***</t>
  </si>
  <si>
    <t>EKPC **</t>
  </si>
  <si>
    <t>** Obligation affected by FRR quantities.</t>
  </si>
  <si>
    <t>Adjusted Zonal UCAP Obligation      (MW)</t>
  </si>
  <si>
    <t>Adjusted Zonal Capacity Price          ($/MW-day)</t>
  </si>
  <si>
    <t>Updated Zonal CTR Credit Rate ($/MW-UCAP Obligation-day)</t>
  </si>
  <si>
    <t>Adjusted Zonal Net Load Price         ($/MW-day)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</si>
</sst>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0000"/>
    <numFmt numFmtId="170" formatCode="_(* #,##0.0_);_(* \(#,##0.0\);_(* &quot;-&quot;??_);_(@_)"/>
    <numFmt numFmtId="171" formatCode="0.0"/>
    <numFmt numFmtId="172" formatCode="&quot;$&quot;#,##0.0000000"/>
    <numFmt numFmtId="173" formatCode="&quot;$&quot;#,##0.000000"/>
    <numFmt numFmtId="174" formatCode="&quot;$&quot;#,##0.00000"/>
    <numFmt numFmtId="175" formatCode="&quot;$&quot;#,##0.0000"/>
    <numFmt numFmtId="176" formatCode="&quot;$&quot;#,##0.000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43" fillId="0" borderId="10" xfId="0" applyFont="1" applyBorder="1" applyAlignment="1">
      <alignment vertical="top" wrapText="1"/>
    </xf>
    <xf numFmtId="8" fontId="2" fillId="0" borderId="10" xfId="46" applyNumberFormat="1" applyFont="1" applyBorder="1" applyAlignment="1">
      <alignment horizontal="center" vertical="top"/>
    </xf>
    <xf numFmtId="0" fontId="0" fillId="0" borderId="0" xfId="0" applyAlignment="1">
      <alignment horizontal="left" wrapText="1"/>
    </xf>
    <xf numFmtId="0" fontId="43" fillId="0" borderId="10" xfId="0" applyFont="1" applyBorder="1" applyAlignment="1">
      <alignment/>
    </xf>
    <xf numFmtId="0" fontId="0" fillId="0" borderId="0" xfId="0" applyAlignment="1">
      <alignment wrapText="1"/>
    </xf>
    <xf numFmtId="0" fontId="43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 wrapText="1"/>
    </xf>
    <xf numFmtId="0" fontId="22" fillId="6" borderId="15" xfId="0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/>
    </xf>
    <xf numFmtId="168" fontId="23" fillId="6" borderId="10" xfId="44" applyNumberFormat="1" applyFont="1" applyFill="1" applyBorder="1" applyAlignment="1">
      <alignment/>
    </xf>
    <xf numFmtId="168" fontId="23" fillId="5" borderId="10" xfId="44" applyNumberFormat="1" applyFont="1" applyFill="1" applyBorder="1" applyAlignment="1">
      <alignment/>
    </xf>
    <xf numFmtId="168" fontId="23" fillId="4" borderId="10" xfId="44" applyNumberFormat="1" applyFont="1" applyFill="1" applyBorder="1" applyAlignment="1">
      <alignment/>
    </xf>
    <xf numFmtId="168" fontId="23" fillId="7" borderId="10" xfId="44" applyNumberFormat="1" applyFont="1" applyFill="1" applyBorder="1" applyAlignment="1">
      <alignment/>
    </xf>
    <xf numFmtId="0" fontId="24" fillId="33" borderId="10" xfId="0" applyNumberFormat="1" applyFont="1" applyFill="1" applyBorder="1" applyAlignment="1">
      <alignment horizontal="center" vertical="center" wrapText="1"/>
    </xf>
    <xf numFmtId="0" fontId="24" fillId="34" borderId="10" xfId="0" applyNumberFormat="1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vertical="center"/>
    </xf>
    <xf numFmtId="169" fontId="25" fillId="34" borderId="10" xfId="0" applyNumberFormat="1" applyFont="1" applyFill="1" applyBorder="1" applyAlignment="1">
      <alignment vertical="center"/>
    </xf>
    <xf numFmtId="170" fontId="25" fillId="3" borderId="10" xfId="45" applyNumberFormat="1" applyFont="1" applyFill="1" applyBorder="1" applyAlignment="1">
      <alignment vertical="center"/>
    </xf>
    <xf numFmtId="168" fontId="25" fillId="4" borderId="10" xfId="48" applyNumberFormat="1" applyFont="1" applyFill="1" applyBorder="1" applyAlignment="1">
      <alignment vertical="center"/>
    </xf>
    <xf numFmtId="0" fontId="22" fillId="6" borderId="10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/>
    </xf>
    <xf numFmtId="170" fontId="23" fillId="6" borderId="10" xfId="45" applyNumberFormat="1" applyFont="1" applyFill="1" applyBorder="1" applyAlignment="1">
      <alignment vertical="center"/>
    </xf>
    <xf numFmtId="168" fontId="23" fillId="6" borderId="10" xfId="45" applyNumberFormat="1" applyFont="1" applyFill="1" applyBorder="1" applyAlignment="1">
      <alignment vertical="center"/>
    </xf>
    <xf numFmtId="170" fontId="23" fillId="7" borderId="10" xfId="44" applyNumberFormat="1" applyFont="1" applyFill="1" applyBorder="1" applyAlignment="1">
      <alignment vertical="center"/>
    </xf>
    <xf numFmtId="168" fontId="23" fillId="7" borderId="10" xfId="45" applyNumberFormat="1" applyFont="1" applyFill="1" applyBorder="1" applyAlignment="1">
      <alignment vertical="center"/>
    </xf>
    <xf numFmtId="168" fontId="25" fillId="5" borderId="10" xfId="48" applyNumberFormat="1" applyFont="1" applyFill="1" applyBorder="1" applyAlignment="1">
      <alignment vertical="center"/>
    </xf>
    <xf numFmtId="168" fontId="25" fillId="6" borderId="10" xfId="48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70" fontId="23" fillId="5" borderId="10" xfId="44" applyNumberFormat="1" applyFont="1" applyFill="1" applyBorder="1" applyAlignment="1">
      <alignment vertical="center"/>
    </xf>
    <xf numFmtId="168" fontId="23" fillId="5" borderId="10" xfId="44" applyNumberFormat="1" applyFont="1" applyFill="1" applyBorder="1" applyAlignment="1">
      <alignment vertical="center"/>
    </xf>
    <xf numFmtId="170" fontId="23" fillId="4" borderId="10" xfId="44" applyNumberFormat="1" applyFont="1" applyFill="1" applyBorder="1" applyAlignment="1">
      <alignment vertical="center"/>
    </xf>
    <xf numFmtId="168" fontId="23" fillId="4" borderId="10" xfId="44" applyNumberFormat="1" applyFont="1" applyFill="1" applyBorder="1" applyAlignment="1">
      <alignment vertical="center"/>
    </xf>
    <xf numFmtId="8" fontId="2" fillId="0" borderId="11" xfId="48" applyNumberFormat="1" applyFont="1" applyBorder="1" applyAlignment="1">
      <alignment horizontal="center" vertical="top"/>
    </xf>
    <xf numFmtId="8" fontId="2" fillId="0" borderId="10" xfId="48" applyNumberFormat="1" applyFont="1" applyBorder="1" applyAlignment="1">
      <alignment horizontal="center" vertical="top"/>
    </xf>
    <xf numFmtId="8" fontId="2" fillId="0" borderId="10" xfId="46" applyNumberFormat="1" applyFont="1" applyFill="1" applyBorder="1" applyAlignment="1">
      <alignment horizontal="center" vertical="top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22" fillId="3" borderId="10" xfId="0" applyNumberFormat="1" applyFont="1" applyFill="1" applyBorder="1" applyAlignment="1">
      <alignment horizontal="center" vertical="center" wrapText="1"/>
    </xf>
    <xf numFmtId="0" fontId="22" fillId="6" borderId="15" xfId="0" applyFont="1" applyFill="1" applyBorder="1" applyAlignment="1">
      <alignment horizontal="center" vertical="center"/>
    </xf>
    <xf numFmtId="0" fontId="22" fillId="6" borderId="16" xfId="0" applyFont="1" applyFill="1" applyBorder="1" applyAlignment="1">
      <alignment horizontal="center" vertical="center"/>
    </xf>
    <xf numFmtId="0" fontId="22" fillId="6" borderId="17" xfId="0" applyFont="1" applyFill="1" applyBorder="1" applyAlignment="1">
      <alignment horizontal="center" vertical="center"/>
    </xf>
    <xf numFmtId="0" fontId="22" fillId="7" borderId="15" xfId="0" applyFont="1" applyFill="1" applyBorder="1" applyAlignment="1">
      <alignment horizontal="center" vertical="center"/>
    </xf>
    <xf numFmtId="0" fontId="22" fillId="7" borderId="16" xfId="0" applyFont="1" applyFill="1" applyBorder="1" applyAlignment="1">
      <alignment horizontal="center" vertical="center"/>
    </xf>
    <xf numFmtId="0" fontId="22" fillId="7" borderId="17" xfId="0" applyFont="1" applyFill="1" applyBorder="1" applyAlignment="1">
      <alignment horizontal="center" vertical="center"/>
    </xf>
    <xf numFmtId="0" fontId="22" fillId="3" borderId="14" xfId="0" applyNumberFormat="1" applyFont="1" applyFill="1" applyBorder="1" applyAlignment="1">
      <alignment horizontal="center" vertical="center" wrapText="1"/>
    </xf>
    <xf numFmtId="0" fontId="22" fillId="3" borderId="11" xfId="0" applyNumberFormat="1" applyFont="1" applyFill="1" applyBorder="1" applyAlignment="1">
      <alignment horizontal="center" vertical="center" wrapText="1"/>
    </xf>
    <xf numFmtId="0" fontId="22" fillId="5" borderId="15" xfId="0" applyFont="1" applyFill="1" applyBorder="1" applyAlignment="1">
      <alignment horizontal="center" vertical="center"/>
    </xf>
    <xf numFmtId="0" fontId="22" fillId="5" borderId="16" xfId="0" applyFont="1" applyFill="1" applyBorder="1" applyAlignment="1">
      <alignment horizontal="center" vertical="center"/>
    </xf>
    <xf numFmtId="0" fontId="22" fillId="5" borderId="17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00390625" style="0" customWidth="1"/>
    <col min="2" max="2" width="33.140625" style="0" customWidth="1"/>
    <col min="3" max="3" width="10.140625" style="0" customWidth="1"/>
  </cols>
  <sheetData>
    <row r="1" ht="12.75">
      <c r="A1" s="12" t="s">
        <v>123</v>
      </c>
    </row>
    <row r="2" spans="1:4" ht="12.75">
      <c r="A2" s="52" t="s">
        <v>121</v>
      </c>
      <c r="B2" s="52"/>
      <c r="C2" s="52"/>
      <c r="D2" s="52"/>
    </row>
    <row r="3" spans="1:5" ht="29.25" customHeight="1">
      <c r="A3" s="51" t="s">
        <v>49</v>
      </c>
      <c r="B3" s="51"/>
      <c r="C3" s="51"/>
      <c r="D3" s="51"/>
      <c r="E3" s="8"/>
    </row>
    <row r="4" spans="1:5" ht="29.25" customHeight="1">
      <c r="A4" s="6"/>
      <c r="B4" s="6"/>
      <c r="C4" s="6"/>
      <c r="D4" s="6"/>
      <c r="E4" s="8"/>
    </row>
    <row r="5" spans="1:2" ht="13.5" thickBot="1">
      <c r="A5" s="1"/>
      <c r="B5" s="1"/>
    </row>
    <row r="6" spans="1:2" ht="16.5" thickBot="1">
      <c r="A6" s="10" t="s">
        <v>50</v>
      </c>
      <c r="B6" s="11" t="s">
        <v>122</v>
      </c>
    </row>
    <row r="7" spans="1:2" ht="15">
      <c r="A7" s="9" t="s">
        <v>63</v>
      </c>
      <c r="B7" s="48">
        <v>54.95</v>
      </c>
    </row>
    <row r="8" spans="1:2" ht="15">
      <c r="A8" s="4" t="s">
        <v>64</v>
      </c>
      <c r="B8" s="48">
        <v>28.92</v>
      </c>
    </row>
    <row r="9" spans="1:2" ht="15">
      <c r="A9" s="4" t="s">
        <v>65</v>
      </c>
      <c r="B9" s="48">
        <v>28.92</v>
      </c>
    </row>
    <row r="10" spans="1:2" ht="15">
      <c r="A10" s="4" t="s">
        <v>66</v>
      </c>
      <c r="B10" s="48">
        <v>28.92</v>
      </c>
    </row>
    <row r="11" spans="1:2" ht="15">
      <c r="A11" s="7" t="s">
        <v>67</v>
      </c>
      <c r="B11" s="48">
        <v>28.92</v>
      </c>
    </row>
    <row r="12" spans="1:2" ht="15">
      <c r="A12" s="4" t="s">
        <v>68</v>
      </c>
      <c r="B12" s="48">
        <v>73</v>
      </c>
    </row>
    <row r="13" spans="1:2" ht="15">
      <c r="A13" s="4" t="s">
        <v>69</v>
      </c>
      <c r="B13" s="48">
        <v>28.92</v>
      </c>
    </row>
    <row r="14" spans="1:2" ht="15">
      <c r="A14" s="4" t="s">
        <v>70</v>
      </c>
      <c r="B14" s="48">
        <v>28.92</v>
      </c>
    </row>
    <row r="15" spans="1:2" ht="15">
      <c r="A15" s="4" t="s">
        <v>71</v>
      </c>
      <c r="B15" s="48">
        <v>96.24</v>
      </c>
    </row>
    <row r="16" spans="1:2" ht="15">
      <c r="A16" s="4" t="s">
        <v>72</v>
      </c>
      <c r="B16" s="48">
        <v>28.92</v>
      </c>
    </row>
    <row r="17" spans="1:2" ht="15">
      <c r="A17" s="4" t="s">
        <v>73</v>
      </c>
      <c r="B17" s="48">
        <v>54.95</v>
      </c>
    </row>
    <row r="18" spans="1:2" ht="15">
      <c r="A18" s="4" t="s">
        <v>74</v>
      </c>
      <c r="B18" s="48">
        <v>90.64</v>
      </c>
    </row>
    <row r="19" spans="1:2" ht="15">
      <c r="A19" s="4" t="s">
        <v>75</v>
      </c>
      <c r="B19" s="48">
        <v>28.92</v>
      </c>
    </row>
    <row r="20" spans="1:2" ht="15">
      <c r="A20" s="7" t="s">
        <v>76</v>
      </c>
      <c r="B20" s="48">
        <v>28.92</v>
      </c>
    </row>
    <row r="21" spans="1:2" ht="15">
      <c r="A21" s="4" t="s">
        <v>77</v>
      </c>
      <c r="B21" s="48">
        <v>49.49</v>
      </c>
    </row>
    <row r="22" spans="1:2" ht="15">
      <c r="A22" s="4" t="s">
        <v>78</v>
      </c>
      <c r="B22" s="48">
        <v>54.95</v>
      </c>
    </row>
    <row r="23" spans="1:2" ht="15">
      <c r="A23" s="4" t="s">
        <v>79</v>
      </c>
      <c r="B23" s="48">
        <v>49.49</v>
      </c>
    </row>
    <row r="24" spans="1:2" ht="15">
      <c r="A24" s="4" t="s">
        <v>80</v>
      </c>
      <c r="B24" s="48">
        <v>49.49</v>
      </c>
    </row>
    <row r="25" spans="1:2" ht="15">
      <c r="A25" s="4" t="s">
        <v>81</v>
      </c>
      <c r="B25" s="48">
        <v>54.95</v>
      </c>
    </row>
    <row r="26" spans="1:2" ht="15">
      <c r="A26" s="4" t="s">
        <v>82</v>
      </c>
      <c r="B26" s="48">
        <v>49.49</v>
      </c>
    </row>
    <row r="27" spans="1:2" ht="15">
      <c r="A27" s="4" t="s">
        <v>83</v>
      </c>
      <c r="B27" s="48">
        <v>49.49</v>
      </c>
    </row>
    <row r="28" spans="1:2" ht="15">
      <c r="A28" s="4" t="s">
        <v>84</v>
      </c>
      <c r="B28" s="48">
        <v>49.49</v>
      </c>
    </row>
    <row r="29" spans="1:2" ht="15">
      <c r="A29" s="4" t="s">
        <v>85</v>
      </c>
      <c r="B29" s="48">
        <v>54.95</v>
      </c>
    </row>
    <row r="30" spans="1:2" ht="15">
      <c r="A30" s="4" t="s">
        <v>86</v>
      </c>
      <c r="B30" s="48">
        <v>54.95</v>
      </c>
    </row>
    <row r="31" spans="1:2" ht="15">
      <c r="A31" s="4" t="s">
        <v>87</v>
      </c>
      <c r="B31" s="48">
        <v>49.49</v>
      </c>
    </row>
    <row r="32" spans="1:2" ht="15">
      <c r="A32" s="4" t="s">
        <v>88</v>
      </c>
      <c r="B32" s="48">
        <v>49.49</v>
      </c>
    </row>
    <row r="33" spans="1:2" ht="15">
      <c r="A33" s="4" t="s">
        <v>115</v>
      </c>
      <c r="B33" s="48">
        <v>28.92</v>
      </c>
    </row>
    <row r="34" spans="1:2" ht="15">
      <c r="A34" s="3" t="s">
        <v>117</v>
      </c>
      <c r="B34" s="5">
        <v>58.22757419918379</v>
      </c>
    </row>
    <row r="35" spans="1:2" ht="15">
      <c r="A35" s="3" t="s">
        <v>24</v>
      </c>
      <c r="B35" s="5">
        <v>29.39551241917157</v>
      </c>
    </row>
    <row r="36" spans="1:2" ht="15">
      <c r="A36" s="3" t="s">
        <v>25</v>
      </c>
      <c r="B36" s="5">
        <v>29.39551241917157</v>
      </c>
    </row>
    <row r="37" spans="1:2" ht="15">
      <c r="A37" s="3" t="s">
        <v>51</v>
      </c>
      <c r="B37" s="5">
        <v>29.39551241917157</v>
      </c>
    </row>
    <row r="38" spans="1:2" ht="15">
      <c r="A38" s="3" t="s">
        <v>26</v>
      </c>
      <c r="B38" s="5">
        <v>61.530884073631526</v>
      </c>
    </row>
    <row r="39" spans="1:2" ht="15">
      <c r="A39" s="3" t="s">
        <v>27</v>
      </c>
      <c r="B39" s="5">
        <v>29.39551241917157</v>
      </c>
    </row>
    <row r="40" spans="1:2" ht="15">
      <c r="A40" s="3" t="s">
        <v>28</v>
      </c>
      <c r="B40" s="5">
        <v>29.39551241917157</v>
      </c>
    </row>
    <row r="41" spans="1:2" ht="15">
      <c r="A41" s="3" t="s">
        <v>59</v>
      </c>
      <c r="B41" s="5">
        <v>57.85823674050273</v>
      </c>
    </row>
    <row r="42" spans="1:2" ht="15">
      <c r="A42" s="3" t="s">
        <v>29</v>
      </c>
      <c r="B42" s="5">
        <v>29.39551241917157</v>
      </c>
    </row>
    <row r="43" spans="1:2" ht="15">
      <c r="A43" s="3" t="s">
        <v>30</v>
      </c>
      <c r="B43" s="5">
        <v>69.42352691450728</v>
      </c>
    </row>
    <row r="44" spans="1:2" ht="15">
      <c r="A44" s="3" t="s">
        <v>55</v>
      </c>
      <c r="B44" s="5">
        <v>29.39551241917157</v>
      </c>
    </row>
    <row r="45" spans="1:2" ht="15">
      <c r="A45" s="3" t="s">
        <v>60</v>
      </c>
      <c r="B45" s="5">
        <v>29.39551241917157</v>
      </c>
    </row>
    <row r="46" spans="1:2" ht="15">
      <c r="A46" s="2" t="s">
        <v>39</v>
      </c>
      <c r="B46" s="50">
        <v>59.621754527902205</v>
      </c>
    </row>
    <row r="47" spans="1:2" ht="15">
      <c r="A47" s="2" t="s">
        <v>40</v>
      </c>
      <c r="B47" s="5">
        <v>58.22757419918379</v>
      </c>
    </row>
    <row r="48" spans="1:2" ht="15">
      <c r="A48" s="2" t="s">
        <v>41</v>
      </c>
      <c r="B48" s="5">
        <v>50.10710452341348</v>
      </c>
    </row>
    <row r="49" spans="1:2" ht="15">
      <c r="A49" s="2" t="s">
        <v>118</v>
      </c>
      <c r="B49" s="5">
        <v>29.39551241917157</v>
      </c>
    </row>
    <row r="50" spans="1:2" ht="15">
      <c r="A50" s="2" t="s">
        <v>42</v>
      </c>
      <c r="B50" s="5">
        <v>58.22757419918379</v>
      </c>
    </row>
    <row r="51" spans="1:2" ht="15">
      <c r="A51" s="2" t="s">
        <v>43</v>
      </c>
      <c r="B51" s="5">
        <v>50.10710452341348</v>
      </c>
    </row>
    <row r="52" spans="1:2" ht="15">
      <c r="A52" s="2" t="s">
        <v>44</v>
      </c>
      <c r="B52" s="5">
        <v>50.10710452341348</v>
      </c>
    </row>
    <row r="53" spans="1:2" ht="15">
      <c r="A53" s="2" t="s">
        <v>45</v>
      </c>
      <c r="B53" s="5">
        <v>50.10710452341348</v>
      </c>
    </row>
    <row r="54" spans="1:2" ht="15">
      <c r="A54" s="2" t="s">
        <v>46</v>
      </c>
      <c r="B54" s="5">
        <v>58.227574199183785</v>
      </c>
    </row>
    <row r="55" spans="1:2" ht="15">
      <c r="A55" s="2" t="s">
        <v>47</v>
      </c>
      <c r="B55" s="5">
        <v>58.22757419918379</v>
      </c>
    </row>
    <row r="56" spans="1:2" ht="15">
      <c r="A56" s="2" t="s">
        <v>48</v>
      </c>
      <c r="B56" s="50">
        <v>56.03321985266589</v>
      </c>
    </row>
    <row r="57" spans="1:2" ht="15">
      <c r="A57" s="3" t="s">
        <v>0</v>
      </c>
      <c r="B57" s="5">
        <v>55.142309038763365</v>
      </c>
    </row>
    <row r="58" spans="1:2" ht="15">
      <c r="A58" s="3" t="s">
        <v>1</v>
      </c>
      <c r="B58" s="5">
        <v>28.992949552103216</v>
      </c>
    </row>
    <row r="59" spans="1:2" ht="15">
      <c r="A59" s="3" t="s">
        <v>2</v>
      </c>
      <c r="B59" s="5">
        <v>28.992949552103216</v>
      </c>
    </row>
    <row r="60" spans="1:2" ht="15">
      <c r="A60" s="3" t="s">
        <v>52</v>
      </c>
      <c r="B60" s="5">
        <v>28.992949552103216</v>
      </c>
    </row>
    <row r="61" spans="1:2" ht="15">
      <c r="A61" s="3" t="s">
        <v>3</v>
      </c>
      <c r="B61" s="5">
        <v>73.87208816485182</v>
      </c>
    </row>
    <row r="62" spans="1:2" ht="15">
      <c r="A62" s="3" t="s">
        <v>4</v>
      </c>
      <c r="B62" s="5">
        <v>28.992949552103216</v>
      </c>
    </row>
    <row r="63" spans="1:2" ht="15">
      <c r="A63" s="3" t="s">
        <v>5</v>
      </c>
      <c r="B63" s="5">
        <v>28.992949552103216</v>
      </c>
    </row>
    <row r="64" spans="1:2" ht="15">
      <c r="A64" s="3" t="s">
        <v>57</v>
      </c>
      <c r="B64" s="5">
        <v>96.31294955210322</v>
      </c>
    </row>
    <row r="65" spans="1:2" ht="15">
      <c r="A65" s="3" t="s">
        <v>6</v>
      </c>
      <c r="B65" s="5">
        <v>28.992949552103216</v>
      </c>
    </row>
    <row r="66" spans="1:2" ht="15">
      <c r="A66" s="3" t="s">
        <v>7</v>
      </c>
      <c r="B66" s="5">
        <v>28.992949552103216</v>
      </c>
    </row>
    <row r="67" spans="1:2" ht="15">
      <c r="A67" s="3" t="s">
        <v>54</v>
      </c>
      <c r="B67" s="5">
        <v>66.1463568278156</v>
      </c>
    </row>
    <row r="68" spans="1:2" ht="15">
      <c r="A68" s="3" t="s">
        <v>61</v>
      </c>
      <c r="B68" s="5">
        <v>28.992949552103216</v>
      </c>
    </row>
    <row r="69" spans="1:2" ht="15">
      <c r="A69" s="3" t="s">
        <v>8</v>
      </c>
      <c r="B69" s="5">
        <v>55.142309038763365</v>
      </c>
    </row>
    <row r="70" spans="1:2" ht="15">
      <c r="A70" s="3" t="s">
        <v>9</v>
      </c>
      <c r="B70" s="5">
        <v>49.67896167154761</v>
      </c>
    </row>
    <row r="71" spans="1:2" ht="15">
      <c r="A71" s="3" t="s">
        <v>119</v>
      </c>
      <c r="B71" s="5">
        <v>28.992949552103216</v>
      </c>
    </row>
    <row r="72" spans="1:2" ht="15">
      <c r="A72" s="3" t="s">
        <v>10</v>
      </c>
      <c r="B72" s="5">
        <v>55.142309038763365</v>
      </c>
    </row>
    <row r="73" spans="1:2" ht="15">
      <c r="A73" s="3" t="s">
        <v>15</v>
      </c>
      <c r="B73" s="5">
        <v>49.67896167154761</v>
      </c>
    </row>
    <row r="74" spans="1:2" ht="15">
      <c r="A74" s="3" t="s">
        <v>11</v>
      </c>
      <c r="B74" s="5">
        <v>49.67896167154761</v>
      </c>
    </row>
    <row r="75" spans="1:2" ht="15">
      <c r="A75" s="3" t="s">
        <v>12</v>
      </c>
      <c r="B75" s="5">
        <v>49.67896167154761</v>
      </c>
    </row>
    <row r="76" spans="1:2" ht="15">
      <c r="A76" s="3" t="s">
        <v>13</v>
      </c>
      <c r="B76" s="5">
        <v>55.142309038763365</v>
      </c>
    </row>
    <row r="77" spans="1:2" ht="15">
      <c r="A77" s="3" t="s">
        <v>14</v>
      </c>
      <c r="B77" s="5">
        <v>55.142309038763365</v>
      </c>
    </row>
    <row r="78" spans="1:2" ht="15">
      <c r="A78" s="3" t="s">
        <v>31</v>
      </c>
      <c r="B78" s="49">
        <v>59.29783116439132</v>
      </c>
    </row>
    <row r="79" spans="1:2" ht="15">
      <c r="A79" s="2" t="s">
        <v>32</v>
      </c>
      <c r="B79" s="49">
        <v>29.39551241917157</v>
      </c>
    </row>
    <row r="80" spans="1:2" ht="15">
      <c r="A80" s="2" t="s">
        <v>33</v>
      </c>
      <c r="B80" s="49">
        <v>29.39551241917157</v>
      </c>
    </row>
    <row r="81" spans="1:2" ht="15">
      <c r="A81" s="2" t="s">
        <v>53</v>
      </c>
      <c r="B81" s="49">
        <v>29.39551241917157</v>
      </c>
    </row>
    <row r="82" spans="1:2" ht="15">
      <c r="A82" s="2" t="s">
        <v>34</v>
      </c>
      <c r="B82" s="49">
        <v>76.84181526203368</v>
      </c>
    </row>
    <row r="83" spans="1:2" ht="15">
      <c r="A83" s="2" t="s">
        <v>35</v>
      </c>
      <c r="B83" s="49">
        <v>29.39551241917157</v>
      </c>
    </row>
    <row r="84" spans="1:2" ht="15">
      <c r="A84" s="2" t="s">
        <v>36</v>
      </c>
      <c r="B84" s="49">
        <v>29.39551241917157</v>
      </c>
    </row>
    <row r="85" spans="1:2" ht="15">
      <c r="A85" s="2" t="s">
        <v>58</v>
      </c>
      <c r="B85" s="49">
        <v>98.3661196703776</v>
      </c>
    </row>
    <row r="86" spans="1:2" ht="15">
      <c r="A86" s="2" t="s">
        <v>37</v>
      </c>
      <c r="B86" s="49">
        <v>29.39551241917157</v>
      </c>
    </row>
    <row r="87" spans="1:2" ht="15">
      <c r="A87" s="2" t="s">
        <v>38</v>
      </c>
      <c r="B87" s="49">
        <v>29.39551241917157</v>
      </c>
    </row>
    <row r="88" spans="1:2" ht="15">
      <c r="A88" s="2" t="s">
        <v>56</v>
      </c>
      <c r="B88" s="49">
        <v>69.79380911296508</v>
      </c>
    </row>
    <row r="89" spans="1:2" ht="15">
      <c r="A89" s="2" t="s">
        <v>62</v>
      </c>
      <c r="B89" s="49">
        <v>29.39551241917157</v>
      </c>
    </row>
    <row r="90" spans="1:2" ht="15">
      <c r="A90" s="2" t="s">
        <v>16</v>
      </c>
      <c r="B90" s="49">
        <v>59.29783116439132</v>
      </c>
    </row>
    <row r="91" spans="1:2" ht="15">
      <c r="A91" s="2" t="s">
        <v>17</v>
      </c>
      <c r="B91" s="49">
        <v>50.10710452341348</v>
      </c>
    </row>
    <row r="92" spans="1:2" ht="15">
      <c r="A92" s="2" t="s">
        <v>120</v>
      </c>
      <c r="B92" s="49">
        <v>29.39551241917157</v>
      </c>
    </row>
    <row r="93" spans="1:2" ht="15">
      <c r="A93" s="2" t="s">
        <v>18</v>
      </c>
      <c r="B93" s="49">
        <v>59.29783116439132</v>
      </c>
    </row>
    <row r="94" spans="1:2" ht="15">
      <c r="A94" s="2" t="s">
        <v>19</v>
      </c>
      <c r="B94" s="49">
        <v>50.10710452341348</v>
      </c>
    </row>
    <row r="95" spans="1:2" ht="15">
      <c r="A95" s="2" t="s">
        <v>20</v>
      </c>
      <c r="B95" s="49">
        <v>50.10710452341348</v>
      </c>
    </row>
    <row r="96" spans="1:2" ht="15">
      <c r="A96" s="2" t="s">
        <v>21</v>
      </c>
      <c r="B96" s="49">
        <v>50.10710452341348</v>
      </c>
    </row>
    <row r="97" spans="1:2" ht="15">
      <c r="A97" s="2" t="s">
        <v>22</v>
      </c>
      <c r="B97" s="49">
        <v>59.29783116439131</v>
      </c>
    </row>
    <row r="98" spans="1:2" ht="15">
      <c r="A98" s="2" t="s">
        <v>23</v>
      </c>
      <c r="B98" s="49">
        <v>59.29783116439132</v>
      </c>
    </row>
    <row r="99" spans="1:2" ht="15">
      <c r="A99" s="4" t="s">
        <v>89</v>
      </c>
      <c r="B99" s="5">
        <v>221.23</v>
      </c>
    </row>
    <row r="100" spans="1:2" ht="15">
      <c r="A100" s="4" t="s">
        <v>90</v>
      </c>
      <c r="B100" s="5">
        <v>53.52</v>
      </c>
    </row>
    <row r="101" spans="1:2" ht="15">
      <c r="A101" s="4" t="s">
        <v>91</v>
      </c>
      <c r="B101" s="5">
        <v>53.52</v>
      </c>
    </row>
    <row r="102" spans="1:2" ht="15">
      <c r="A102" s="4" t="s">
        <v>92</v>
      </c>
      <c r="B102" s="5">
        <v>53.52</v>
      </c>
    </row>
    <row r="103" spans="1:2" ht="15">
      <c r="A103" s="4" t="s">
        <v>93</v>
      </c>
      <c r="B103" s="5">
        <v>53.52</v>
      </c>
    </row>
    <row r="104" spans="1:2" ht="15">
      <c r="A104" s="4" t="s">
        <v>94</v>
      </c>
      <c r="B104" s="5">
        <v>153.76</v>
      </c>
    </row>
    <row r="105" spans="1:2" ht="15">
      <c r="A105" s="4" t="s">
        <v>95</v>
      </c>
      <c r="B105" s="5">
        <v>53.52</v>
      </c>
    </row>
    <row r="106" spans="1:2" ht="15">
      <c r="A106" s="4" t="s">
        <v>96</v>
      </c>
      <c r="B106" s="5">
        <v>53.52</v>
      </c>
    </row>
    <row r="107" spans="1:2" ht="15">
      <c r="A107" s="4" t="s">
        <v>97</v>
      </c>
      <c r="B107" s="5">
        <v>53.52</v>
      </c>
    </row>
    <row r="108" spans="1:2" ht="15">
      <c r="A108" s="4" t="s">
        <v>98</v>
      </c>
      <c r="B108" s="5">
        <v>53.52</v>
      </c>
    </row>
    <row r="109" spans="1:2" ht="15">
      <c r="A109" s="4" t="s">
        <v>99</v>
      </c>
      <c r="B109" s="5">
        <v>221.23</v>
      </c>
    </row>
    <row r="110" spans="1:2" ht="15">
      <c r="A110" s="4" t="s">
        <v>100</v>
      </c>
      <c r="B110" s="5">
        <v>221.23</v>
      </c>
    </row>
    <row r="111" spans="1:2" ht="15">
      <c r="A111" s="4" t="s">
        <v>101</v>
      </c>
      <c r="B111" s="5">
        <v>53.52</v>
      </c>
    </row>
    <row r="112" spans="1:2" ht="15">
      <c r="A112" s="4" t="s">
        <v>102</v>
      </c>
      <c r="B112" s="5">
        <v>53.52</v>
      </c>
    </row>
    <row r="113" spans="1:2" ht="15">
      <c r="A113" s="4" t="s">
        <v>103</v>
      </c>
      <c r="B113" s="5">
        <v>221.23</v>
      </c>
    </row>
    <row r="114" spans="1:2" ht="15">
      <c r="A114" s="4" t="s">
        <v>104</v>
      </c>
      <c r="B114" s="5">
        <v>221.23</v>
      </c>
    </row>
    <row r="115" spans="1:2" ht="15">
      <c r="A115" s="4" t="s">
        <v>105</v>
      </c>
      <c r="B115" s="5">
        <v>75.5</v>
      </c>
    </row>
    <row r="116" spans="1:2" ht="15">
      <c r="A116" s="4" t="s">
        <v>106</v>
      </c>
      <c r="B116" s="5">
        <v>75.5</v>
      </c>
    </row>
    <row r="117" spans="1:2" ht="15">
      <c r="A117" s="4" t="s">
        <v>107</v>
      </c>
      <c r="B117" s="5">
        <v>221.23</v>
      </c>
    </row>
    <row r="118" spans="1:2" ht="15">
      <c r="A118" s="4" t="s">
        <v>108</v>
      </c>
      <c r="B118" s="5">
        <v>75.5</v>
      </c>
    </row>
    <row r="119" spans="1:2" ht="15">
      <c r="A119" s="4" t="s">
        <v>109</v>
      </c>
      <c r="B119" s="5">
        <v>75.5</v>
      </c>
    </row>
    <row r="120" spans="1:2" ht="15">
      <c r="A120" s="4" t="s">
        <v>110</v>
      </c>
      <c r="B120" s="5">
        <v>75.5</v>
      </c>
    </row>
    <row r="121" spans="1:2" ht="15">
      <c r="A121" s="4" t="s">
        <v>111</v>
      </c>
      <c r="B121" s="5">
        <v>221.23</v>
      </c>
    </row>
    <row r="122" spans="1:2" ht="15">
      <c r="A122" s="4" t="s">
        <v>112</v>
      </c>
      <c r="B122" s="5">
        <v>221.23</v>
      </c>
    </row>
    <row r="123" spans="1:2" ht="15">
      <c r="A123" s="4" t="s">
        <v>113</v>
      </c>
      <c r="B123" s="5">
        <v>75.5</v>
      </c>
    </row>
    <row r="124" spans="1:2" ht="15">
      <c r="A124" s="4" t="s">
        <v>114</v>
      </c>
      <c r="B124" s="5">
        <v>75.5</v>
      </c>
    </row>
    <row r="125" spans="1:2" ht="15">
      <c r="A125" s="4" t="s">
        <v>116</v>
      </c>
      <c r="B125" s="5">
        <v>53.52</v>
      </c>
    </row>
  </sheetData>
  <sheetProtection/>
  <mergeCells count="2">
    <mergeCell ref="A3:D3"/>
    <mergeCell ref="A2:D2"/>
  </mergeCells>
  <printOptions/>
  <pageMargins left="0.75" right="0.75" top="1" bottom="1" header="0.5" footer="0.5"/>
  <pageSetup fitToHeight="28" fitToWidth="0" horizontalDpi="600" verticalDpi="600" orientation="portrait" r:id="rId1"/>
  <headerFooter alignWithMargins="0">
    <oddHeader>&amp;C&amp;"Arial,Bold"&amp;12 2024/2025 RPM PRICING POINTS
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38.421875" style="0" bestFit="1" customWidth="1"/>
    <col min="2" max="5" width="10.7109375" style="0" customWidth="1"/>
  </cols>
  <sheetData>
    <row r="1" spans="1:5" ht="15.75">
      <c r="A1" s="13" t="s">
        <v>124</v>
      </c>
      <c r="B1" s="14"/>
      <c r="C1" s="14"/>
      <c r="D1" s="14"/>
      <c r="E1" s="14"/>
    </row>
    <row r="2" spans="1:5" ht="38.25">
      <c r="A2" s="15" t="s">
        <v>125</v>
      </c>
      <c r="B2" s="16" t="s">
        <v>126</v>
      </c>
      <c r="C2" s="17" t="s">
        <v>127</v>
      </c>
      <c r="D2" s="18" t="s">
        <v>128</v>
      </c>
      <c r="E2" s="19" t="s">
        <v>129</v>
      </c>
    </row>
    <row r="3" spans="1:5" ht="12.75">
      <c r="A3" s="20" t="s">
        <v>130</v>
      </c>
      <c r="B3" s="21">
        <v>28.92</v>
      </c>
      <c r="C3" s="22"/>
      <c r="D3" s="23"/>
      <c r="E3" s="24">
        <v>53.52</v>
      </c>
    </row>
    <row r="4" spans="1:5" ht="12.75">
      <c r="A4" s="20" t="s">
        <v>131</v>
      </c>
      <c r="B4" s="21">
        <v>49.49</v>
      </c>
      <c r="C4" s="22"/>
      <c r="D4" s="23"/>
      <c r="E4" s="24">
        <v>75.5</v>
      </c>
    </row>
    <row r="5" spans="1:5" ht="12.75">
      <c r="A5" s="20" t="s">
        <v>132</v>
      </c>
      <c r="B5" s="21">
        <v>54.95</v>
      </c>
      <c r="C5" s="22"/>
      <c r="D5" s="23"/>
      <c r="E5" s="24">
        <v>221.23</v>
      </c>
    </row>
    <row r="6" spans="1:5" ht="12.75">
      <c r="A6" s="20" t="s">
        <v>133</v>
      </c>
      <c r="B6" s="21">
        <v>49.49</v>
      </c>
      <c r="C6" s="22"/>
      <c r="D6" s="23"/>
      <c r="E6" s="24">
        <v>75.5</v>
      </c>
    </row>
    <row r="7" spans="1:5" ht="12.75">
      <c r="A7" s="20" t="s">
        <v>134</v>
      </c>
      <c r="B7" s="21">
        <v>54.95</v>
      </c>
      <c r="C7" s="22"/>
      <c r="D7" s="23"/>
      <c r="E7" s="24">
        <v>221.23</v>
      </c>
    </row>
    <row r="8" spans="1:5" ht="12.75">
      <c r="A8" s="20" t="s">
        <v>135</v>
      </c>
      <c r="B8" s="21">
        <v>54.95</v>
      </c>
      <c r="C8" s="22"/>
      <c r="D8" s="23"/>
      <c r="E8" s="24">
        <v>221.23</v>
      </c>
    </row>
    <row r="9" spans="1:5" ht="12.75">
      <c r="A9" s="20" t="s">
        <v>136</v>
      </c>
      <c r="B9" s="21">
        <v>90.64</v>
      </c>
      <c r="C9" s="22"/>
      <c r="D9" s="23"/>
      <c r="E9" s="24">
        <v>221.23</v>
      </c>
    </row>
    <row r="10" spans="1:5" ht="12.75">
      <c r="A10" s="20" t="s">
        <v>137</v>
      </c>
      <c r="B10" s="21">
        <v>49.49</v>
      </c>
      <c r="C10" s="22"/>
      <c r="D10" s="23"/>
      <c r="E10" s="24">
        <v>75.5</v>
      </c>
    </row>
    <row r="11" spans="1:5" ht="12.75">
      <c r="A11" s="20" t="s">
        <v>138</v>
      </c>
      <c r="B11" s="21">
        <v>28.92</v>
      </c>
      <c r="C11" s="22"/>
      <c r="D11" s="23"/>
      <c r="E11" s="24">
        <v>53.52</v>
      </c>
    </row>
    <row r="12" spans="1:5" ht="12.75">
      <c r="A12" s="20" t="s">
        <v>139</v>
      </c>
      <c r="B12" s="21">
        <v>28.92</v>
      </c>
      <c r="C12" s="22"/>
      <c r="D12" s="23"/>
      <c r="E12" s="24">
        <v>53.52</v>
      </c>
    </row>
    <row r="13" spans="1:5" ht="12.75">
      <c r="A13" s="20" t="s">
        <v>140</v>
      </c>
      <c r="B13" s="21">
        <v>28.92</v>
      </c>
      <c r="C13" s="22"/>
      <c r="D13" s="23"/>
      <c r="E13" s="24">
        <v>53.52</v>
      </c>
    </row>
    <row r="14" spans="1:5" ht="12.75">
      <c r="A14" s="20" t="s">
        <v>141</v>
      </c>
      <c r="B14" s="21">
        <v>73</v>
      </c>
      <c r="C14" s="22"/>
      <c r="D14" s="23"/>
      <c r="E14" s="24">
        <v>153.76</v>
      </c>
    </row>
    <row r="15" spans="1:5" ht="12.75">
      <c r="A15" s="20" t="s">
        <v>142</v>
      </c>
      <c r="B15" s="21">
        <v>49.49</v>
      </c>
      <c r="C15" s="22"/>
      <c r="D15" s="23"/>
      <c r="E15" s="24">
        <v>75.5</v>
      </c>
    </row>
    <row r="16" spans="1:5" ht="12.75">
      <c r="A16" s="20" t="s">
        <v>143</v>
      </c>
      <c r="B16" s="21">
        <v>28.92</v>
      </c>
      <c r="C16" s="22"/>
      <c r="D16" s="23"/>
      <c r="E16" s="24">
        <v>53.52</v>
      </c>
    </row>
    <row r="17" spans="1:5" ht="12.75">
      <c r="A17" s="20" t="s">
        <v>144</v>
      </c>
      <c r="B17" s="21">
        <v>96.24</v>
      </c>
      <c r="C17" s="22"/>
      <c r="D17" s="23"/>
      <c r="E17" s="24">
        <v>53.52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6" width="20.7109375" style="0" customWidth="1"/>
  </cols>
  <sheetData>
    <row r="1" spans="1:6" ht="63">
      <c r="A1" s="25" t="s">
        <v>145</v>
      </c>
      <c r="B1" s="26" t="s">
        <v>146</v>
      </c>
      <c r="C1" s="27" t="s">
        <v>147</v>
      </c>
      <c r="D1" s="28" t="s">
        <v>148</v>
      </c>
      <c r="E1" s="29" t="s">
        <v>149</v>
      </c>
      <c r="F1" s="30" t="s">
        <v>150</v>
      </c>
    </row>
    <row r="2" spans="1:6" ht="15.75">
      <c r="A2" s="31" t="s">
        <v>151</v>
      </c>
      <c r="B2" s="32">
        <v>1.1266187505754786</v>
      </c>
      <c r="C2" s="33">
        <v>2906.98056354739</v>
      </c>
      <c r="D2" s="34">
        <v>59.29783116439132</v>
      </c>
      <c r="E2" s="41">
        <v>1.070256965207529</v>
      </c>
      <c r="F2" s="42">
        <v>58.22757419918379</v>
      </c>
    </row>
    <row r="3" spans="1:6" ht="15.75">
      <c r="A3" s="31" t="s">
        <v>152</v>
      </c>
      <c r="B3" s="32">
        <v>1.1371646555873711</v>
      </c>
      <c r="C3" s="33">
        <v>13914.293392744727</v>
      </c>
      <c r="D3" s="34">
        <v>29.39551241917157</v>
      </c>
      <c r="E3" s="41">
        <v>0</v>
      </c>
      <c r="F3" s="42">
        <v>29.39551241917157</v>
      </c>
    </row>
    <row r="4" spans="1:6" ht="15.75">
      <c r="A4" s="31" t="s">
        <v>153</v>
      </c>
      <c r="B4" s="32">
        <v>1.1372895609723568</v>
      </c>
      <c r="C4" s="33">
        <v>10737.27289003887</v>
      </c>
      <c r="D4" s="34">
        <v>29.39551241917157</v>
      </c>
      <c r="E4" s="41">
        <v>0</v>
      </c>
      <c r="F4" s="42">
        <v>29.39551241917157</v>
      </c>
    </row>
    <row r="5" spans="1:6" ht="15.75">
      <c r="A5" s="31" t="s">
        <v>138</v>
      </c>
      <c r="B5" s="32">
        <v>1.1486717133527007</v>
      </c>
      <c r="C5" s="33">
        <v>14819.415809062864</v>
      </c>
      <c r="D5" s="34">
        <v>29.39551241917157</v>
      </c>
      <c r="E5" s="41">
        <v>0</v>
      </c>
      <c r="F5" s="42">
        <v>29.39551241917157</v>
      </c>
    </row>
    <row r="6" spans="1:6" ht="15.75">
      <c r="A6" s="31" t="s">
        <v>141</v>
      </c>
      <c r="B6" s="32">
        <v>1.114229810546844</v>
      </c>
      <c r="C6" s="33">
        <v>7716.487129961113</v>
      </c>
      <c r="D6" s="34">
        <v>76.84181526203368</v>
      </c>
      <c r="E6" s="41">
        <v>15.310931188402147</v>
      </c>
      <c r="F6" s="42">
        <v>61.530884073631526</v>
      </c>
    </row>
    <row r="7" spans="1:6" ht="15.75">
      <c r="A7" s="31" t="s">
        <v>140</v>
      </c>
      <c r="B7" s="32">
        <v>1.114245458855608</v>
      </c>
      <c r="C7" s="33">
        <v>23299.139963580892</v>
      </c>
      <c r="D7" s="34">
        <v>29.39551241917157</v>
      </c>
      <c r="E7" s="41">
        <v>0</v>
      </c>
      <c r="F7" s="42">
        <v>29.39551241917157</v>
      </c>
    </row>
    <row r="8" spans="1:6" ht="15.75">
      <c r="A8" s="31" t="s">
        <v>143</v>
      </c>
      <c r="B8" s="32">
        <v>1.104973440876456</v>
      </c>
      <c r="C8" s="33">
        <v>3875.5617470612638</v>
      </c>
      <c r="D8" s="34">
        <v>29.39551241917157</v>
      </c>
      <c r="E8" s="41">
        <v>0</v>
      </c>
      <c r="F8" s="42">
        <v>29.39551241917157</v>
      </c>
    </row>
    <row r="9" spans="1:6" ht="15.75">
      <c r="A9" s="31" t="s">
        <v>144</v>
      </c>
      <c r="B9" s="32">
        <v>1.1171326443151435</v>
      </c>
      <c r="C9" s="33">
        <v>5247.9039756567845</v>
      </c>
      <c r="D9" s="34">
        <v>98.3661196703776</v>
      </c>
      <c r="E9" s="41">
        <v>40.50788292987487</v>
      </c>
      <c r="F9" s="42">
        <v>57.85823674050273</v>
      </c>
    </row>
    <row r="10" spans="1:6" ht="15.75">
      <c r="A10" s="31" t="s">
        <v>154</v>
      </c>
      <c r="B10" s="32">
        <v>1.1070195733180253</v>
      </c>
      <c r="C10" s="33">
        <v>3239.7370620981333</v>
      </c>
      <c r="D10" s="34">
        <v>29.39551241917157</v>
      </c>
      <c r="E10" s="41">
        <v>0</v>
      </c>
      <c r="F10" s="42">
        <v>29.39551241917157</v>
      </c>
    </row>
    <row r="11" spans="1:6" ht="15.75">
      <c r="A11" s="31" t="s">
        <v>155</v>
      </c>
      <c r="B11" s="32">
        <v>1.1562444760897252</v>
      </c>
      <c r="C11" s="33">
        <v>4469.4516911289675</v>
      </c>
      <c r="D11" s="34">
        <v>29.39551241917157</v>
      </c>
      <c r="E11" s="41">
        <v>0</v>
      </c>
      <c r="F11" s="42">
        <v>29.39551241917157</v>
      </c>
    </row>
    <row r="12" spans="1:6" ht="15.75">
      <c r="A12" s="31" t="s">
        <v>156</v>
      </c>
      <c r="B12" s="32">
        <v>1.1213609344322277</v>
      </c>
      <c r="C12" s="33">
        <v>4584.370199364522</v>
      </c>
      <c r="D12" s="34">
        <v>69.79380911296508</v>
      </c>
      <c r="E12" s="41">
        <v>0.3702821984578041</v>
      </c>
      <c r="F12" s="42">
        <v>69.42352691450728</v>
      </c>
    </row>
    <row r="13" spans="1:6" ht="15.75">
      <c r="A13" s="31" t="s">
        <v>157</v>
      </c>
      <c r="B13" s="32">
        <v>1.111989197620887</v>
      </c>
      <c r="C13" s="33">
        <v>2873.952316293468</v>
      </c>
      <c r="D13" s="34">
        <v>29.39551241917157</v>
      </c>
      <c r="E13" s="41">
        <v>0</v>
      </c>
      <c r="F13" s="42">
        <v>29.39551241917157</v>
      </c>
    </row>
    <row r="14" spans="1:6" ht="15.75">
      <c r="A14" s="31" t="s">
        <v>158</v>
      </c>
      <c r="B14" s="32">
        <v>1.1002912378768348</v>
      </c>
      <c r="C14" s="33">
        <v>7042.315041819272</v>
      </c>
      <c r="D14" s="34">
        <v>59.29783116439132</v>
      </c>
      <c r="E14" s="41">
        <v>1.070256965207529</v>
      </c>
      <c r="F14" s="42">
        <v>58.22757419918379</v>
      </c>
    </row>
    <row r="15" spans="1:6" ht="15.75">
      <c r="A15" s="31" t="s">
        <v>159</v>
      </c>
      <c r="B15" s="32">
        <v>1.113934164114487</v>
      </c>
      <c r="C15" s="33">
        <v>3608.366937816058</v>
      </c>
      <c r="D15" s="34">
        <v>50.10710452341348</v>
      </c>
      <c r="E15" s="41">
        <v>0</v>
      </c>
      <c r="F15" s="42">
        <v>50.10710452341348</v>
      </c>
    </row>
    <row r="16" spans="1:6" ht="15.75">
      <c r="A16" s="31" t="s">
        <v>160</v>
      </c>
      <c r="B16" s="32">
        <v>1.107442261203981</v>
      </c>
      <c r="C16" s="33">
        <v>74.2207803458908</v>
      </c>
      <c r="D16" s="34">
        <v>29.39551241917157</v>
      </c>
      <c r="E16" s="41">
        <v>0</v>
      </c>
      <c r="F16" s="42">
        <v>29.39551241917157</v>
      </c>
    </row>
    <row r="17" spans="1:6" ht="15.75">
      <c r="A17" s="31" t="s">
        <v>161</v>
      </c>
      <c r="B17" s="32">
        <v>1.1175099181240171</v>
      </c>
      <c r="C17" s="33">
        <v>10023.516385712554</v>
      </c>
      <c r="D17" s="34">
        <v>59.29783116439132</v>
      </c>
      <c r="E17" s="41">
        <v>1.0702569652075289</v>
      </c>
      <c r="F17" s="42">
        <v>58.22757419918379</v>
      </c>
    </row>
    <row r="18" spans="1:6" ht="15.75">
      <c r="A18" s="31" t="s">
        <v>162</v>
      </c>
      <c r="B18" s="32">
        <v>1.1123101392752073</v>
      </c>
      <c r="C18" s="33">
        <v>3391.88966180721</v>
      </c>
      <c r="D18" s="34">
        <v>50.10710452341348</v>
      </c>
      <c r="E18" s="41">
        <v>0</v>
      </c>
      <c r="F18" s="42">
        <v>50.10710452341348</v>
      </c>
    </row>
    <row r="19" spans="1:6" ht="15.75">
      <c r="A19" s="31" t="s">
        <v>137</v>
      </c>
      <c r="B19" s="32">
        <v>1.103058238483208</v>
      </c>
      <c r="C19" s="33">
        <v>7158.594264361168</v>
      </c>
      <c r="D19" s="34">
        <v>50.10710452341348</v>
      </c>
      <c r="E19" s="41">
        <v>0</v>
      </c>
      <c r="F19" s="42">
        <v>50.10710452341348</v>
      </c>
    </row>
    <row r="20" spans="1:6" ht="15.75">
      <c r="A20" s="31" t="s">
        <v>142</v>
      </c>
      <c r="B20" s="32">
        <v>1.1053640948385246</v>
      </c>
      <c r="C20" s="33">
        <v>8685.068313474989</v>
      </c>
      <c r="D20" s="34">
        <v>50.10710452341348</v>
      </c>
      <c r="E20" s="41">
        <v>0</v>
      </c>
      <c r="F20" s="42">
        <v>50.10710452341348</v>
      </c>
    </row>
    <row r="21" spans="1:6" ht="15.75">
      <c r="A21" s="31" t="s">
        <v>134</v>
      </c>
      <c r="B21" s="32">
        <v>1.1193161113506478</v>
      </c>
      <c r="C21" s="33">
        <v>11777.600827887105</v>
      </c>
      <c r="D21" s="34">
        <v>59.29783116439131</v>
      </c>
      <c r="E21" s="41">
        <v>1.0702569652075289</v>
      </c>
      <c r="F21" s="42">
        <v>58.227574199183785</v>
      </c>
    </row>
    <row r="22" spans="1:6" ht="15.75">
      <c r="A22" s="31" t="s">
        <v>163</v>
      </c>
      <c r="B22" s="32">
        <v>1.1017630701208836</v>
      </c>
      <c r="C22" s="33">
        <v>479.9610462367605</v>
      </c>
      <c r="D22" s="34">
        <v>59.29783116439132</v>
      </c>
      <c r="E22" s="41">
        <v>1.070256965207529</v>
      </c>
      <c r="F22" s="42">
        <v>58.22757419918379</v>
      </c>
    </row>
    <row r="23" ht="15.75">
      <c r="C23" s="33">
        <f>SUM(C2:C22)</f>
        <v>149926.1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K29" sqref="K29"/>
    </sheetView>
  </sheetViews>
  <sheetFormatPr defaultColWidth="9.140625" defaultRowHeight="12.75"/>
  <cols>
    <col min="2" max="17" width="10.7109375" style="0" customWidth="1"/>
  </cols>
  <sheetData>
    <row r="1" spans="1:18" ht="12.75">
      <c r="A1" s="53" t="s">
        <v>145</v>
      </c>
      <c r="B1" s="54" t="s">
        <v>126</v>
      </c>
      <c r="C1" s="55"/>
      <c r="D1" s="55"/>
      <c r="E1" s="56"/>
      <c r="F1" s="62" t="s">
        <v>127</v>
      </c>
      <c r="G1" s="63"/>
      <c r="H1" s="63"/>
      <c r="I1" s="64"/>
      <c r="J1" s="65" t="s">
        <v>128</v>
      </c>
      <c r="K1" s="66"/>
      <c r="L1" s="66"/>
      <c r="M1" s="67"/>
      <c r="N1" s="57" t="s">
        <v>129</v>
      </c>
      <c r="O1" s="58"/>
      <c r="P1" s="58"/>
      <c r="Q1" s="59"/>
      <c r="R1" s="60" t="s">
        <v>145</v>
      </c>
    </row>
    <row r="2" spans="1:18" ht="89.25">
      <c r="A2" s="53"/>
      <c r="B2" s="35" t="s">
        <v>164</v>
      </c>
      <c r="C2" s="35" t="s">
        <v>165</v>
      </c>
      <c r="D2" s="35" t="s">
        <v>166</v>
      </c>
      <c r="E2" s="35" t="s">
        <v>167</v>
      </c>
      <c r="F2" s="17" t="s">
        <v>177</v>
      </c>
      <c r="G2" s="17" t="s">
        <v>178</v>
      </c>
      <c r="H2" s="17" t="s">
        <v>179</v>
      </c>
      <c r="I2" s="17" t="s">
        <v>180</v>
      </c>
      <c r="J2" s="18" t="s">
        <v>177</v>
      </c>
      <c r="K2" s="18" t="s">
        <v>178</v>
      </c>
      <c r="L2" s="18" t="s">
        <v>179</v>
      </c>
      <c r="M2" s="18" t="s">
        <v>180</v>
      </c>
      <c r="N2" s="19" t="s">
        <v>168</v>
      </c>
      <c r="O2" s="19" t="s">
        <v>169</v>
      </c>
      <c r="P2" s="19" t="s">
        <v>170</v>
      </c>
      <c r="Q2" s="19" t="s">
        <v>171</v>
      </c>
      <c r="R2" s="61"/>
    </row>
    <row r="3" spans="1:18" ht="12.75">
      <c r="A3" s="36" t="s">
        <v>151</v>
      </c>
      <c r="B3" s="37">
        <v>2918.7071914504936</v>
      </c>
      <c r="C3" s="38">
        <v>55.142309038763365</v>
      </c>
      <c r="D3" s="38">
        <v>0.6454873370432185</v>
      </c>
      <c r="E3" s="38">
        <v>54.496821701720144</v>
      </c>
      <c r="F3" s="44"/>
      <c r="G3" s="45"/>
      <c r="H3" s="45"/>
      <c r="I3" s="45"/>
      <c r="J3" s="46"/>
      <c r="K3" s="47"/>
      <c r="L3" s="47"/>
      <c r="M3" s="47"/>
      <c r="N3" s="39">
        <v>2906.98056354739</v>
      </c>
      <c r="O3" s="40">
        <v>59.29783116439132</v>
      </c>
      <c r="P3" s="40">
        <v>1.070256965207529</v>
      </c>
      <c r="Q3" s="40">
        <v>58.22757419918379</v>
      </c>
      <c r="R3" s="36" t="s">
        <v>151</v>
      </c>
    </row>
    <row r="4" spans="1:18" ht="12.75">
      <c r="A4" s="36" t="s">
        <v>172</v>
      </c>
      <c r="B4" s="37">
        <v>13441.293969998298</v>
      </c>
      <c r="C4" s="38">
        <v>28.992949552103216</v>
      </c>
      <c r="D4" s="38">
        <v>0</v>
      </c>
      <c r="E4" s="38">
        <v>28.992949552103216</v>
      </c>
      <c r="F4" s="44"/>
      <c r="G4" s="45"/>
      <c r="H4" s="45"/>
      <c r="I4" s="45"/>
      <c r="J4" s="46"/>
      <c r="K4" s="47"/>
      <c r="L4" s="47"/>
      <c r="M4" s="47"/>
      <c r="N4" s="39">
        <v>13914.293392744727</v>
      </c>
      <c r="O4" s="40">
        <v>29.39551241917157</v>
      </c>
      <c r="P4" s="40">
        <v>0</v>
      </c>
      <c r="Q4" s="40">
        <v>29.39551241917157</v>
      </c>
      <c r="R4" s="36" t="s">
        <v>172</v>
      </c>
    </row>
    <row r="5" spans="1:18" ht="12.75">
      <c r="A5" s="36" t="s">
        <v>153</v>
      </c>
      <c r="B5" s="37">
        <v>10383.979107557298</v>
      </c>
      <c r="C5" s="38">
        <v>28.992949552103216</v>
      </c>
      <c r="D5" s="38">
        <v>0</v>
      </c>
      <c r="E5" s="38">
        <v>28.992949552103216</v>
      </c>
      <c r="F5" s="44"/>
      <c r="G5" s="45"/>
      <c r="H5" s="45"/>
      <c r="I5" s="45"/>
      <c r="J5" s="46"/>
      <c r="K5" s="47"/>
      <c r="L5" s="47"/>
      <c r="M5" s="47"/>
      <c r="N5" s="39">
        <v>10737.27289003887</v>
      </c>
      <c r="O5" s="40">
        <v>29.39551241917157</v>
      </c>
      <c r="P5" s="40">
        <v>0</v>
      </c>
      <c r="Q5" s="40">
        <v>29.39551241917157</v>
      </c>
      <c r="R5" s="36" t="s">
        <v>153</v>
      </c>
    </row>
    <row r="6" spans="1:18" ht="12.75">
      <c r="A6" s="36" t="s">
        <v>138</v>
      </c>
      <c r="B6" s="37">
        <v>14616.65202087796</v>
      </c>
      <c r="C6" s="38">
        <v>28.992949552103216</v>
      </c>
      <c r="D6" s="38">
        <v>0</v>
      </c>
      <c r="E6" s="38">
        <v>28.992949552103216</v>
      </c>
      <c r="F6" s="44"/>
      <c r="G6" s="45"/>
      <c r="H6" s="45"/>
      <c r="I6" s="45"/>
      <c r="J6" s="46"/>
      <c r="K6" s="47"/>
      <c r="L6" s="47"/>
      <c r="M6" s="47"/>
      <c r="N6" s="39">
        <v>14819.415809062864</v>
      </c>
      <c r="O6" s="40">
        <v>29.39551241917157</v>
      </c>
      <c r="P6" s="40">
        <v>0</v>
      </c>
      <c r="Q6" s="40">
        <v>29.39551241917157</v>
      </c>
      <c r="R6" s="36" t="s">
        <v>138</v>
      </c>
    </row>
    <row r="7" spans="1:18" ht="12.75">
      <c r="A7" s="36" t="s">
        <v>141</v>
      </c>
      <c r="B7" s="37">
        <v>7556.519535681123</v>
      </c>
      <c r="C7" s="38">
        <v>73.87208816485182</v>
      </c>
      <c r="D7" s="38">
        <v>14.041622043434463</v>
      </c>
      <c r="E7" s="38">
        <v>59.83046612141735</v>
      </c>
      <c r="F7" s="44"/>
      <c r="G7" s="45"/>
      <c r="H7" s="45"/>
      <c r="I7" s="45"/>
      <c r="J7" s="46"/>
      <c r="K7" s="47"/>
      <c r="L7" s="47"/>
      <c r="M7" s="47"/>
      <c r="N7" s="39">
        <v>7716.487129961113</v>
      </c>
      <c r="O7" s="40">
        <v>76.84181526203368</v>
      </c>
      <c r="P7" s="40">
        <v>15.310931188402147</v>
      </c>
      <c r="Q7" s="40">
        <v>61.530884073631526</v>
      </c>
      <c r="R7" s="36" t="s">
        <v>141</v>
      </c>
    </row>
    <row r="8" spans="1:18" ht="12.75">
      <c r="A8" s="36" t="s">
        <v>140</v>
      </c>
      <c r="B8" s="37">
        <v>24122.2207106665</v>
      </c>
      <c r="C8" s="38">
        <v>28.992949552103216</v>
      </c>
      <c r="D8" s="38">
        <v>0</v>
      </c>
      <c r="E8" s="38">
        <v>28.992949552103216</v>
      </c>
      <c r="F8" s="44"/>
      <c r="G8" s="45"/>
      <c r="H8" s="45"/>
      <c r="I8" s="45"/>
      <c r="J8" s="46"/>
      <c r="K8" s="47"/>
      <c r="L8" s="47"/>
      <c r="M8" s="47"/>
      <c r="N8" s="39">
        <v>23299.139963580892</v>
      </c>
      <c r="O8" s="40">
        <v>29.39551241917157</v>
      </c>
      <c r="P8" s="40">
        <v>0</v>
      </c>
      <c r="Q8" s="40">
        <v>29.39551241917157</v>
      </c>
      <c r="R8" s="36" t="s">
        <v>140</v>
      </c>
    </row>
    <row r="9" spans="1:18" ht="12.75">
      <c r="A9" s="36" t="s">
        <v>143</v>
      </c>
      <c r="B9" s="37">
        <v>3831.183387193665</v>
      </c>
      <c r="C9" s="38">
        <v>28.992949552103216</v>
      </c>
      <c r="D9" s="38">
        <v>0</v>
      </c>
      <c r="E9" s="38">
        <v>28.992949552103216</v>
      </c>
      <c r="F9" s="44"/>
      <c r="G9" s="45"/>
      <c r="H9" s="45"/>
      <c r="I9" s="45"/>
      <c r="J9" s="46"/>
      <c r="K9" s="47"/>
      <c r="L9" s="47"/>
      <c r="M9" s="47"/>
      <c r="N9" s="39">
        <v>3875.5617470612638</v>
      </c>
      <c r="O9" s="40">
        <v>29.39551241917157</v>
      </c>
      <c r="P9" s="40">
        <v>0</v>
      </c>
      <c r="Q9" s="40">
        <v>29.39551241917157</v>
      </c>
      <c r="R9" s="36" t="s">
        <v>143</v>
      </c>
    </row>
    <row r="10" spans="1:18" ht="12.75">
      <c r="A10" s="36" t="s">
        <v>173</v>
      </c>
      <c r="B10" s="37">
        <v>5230.405642779858</v>
      </c>
      <c r="C10" s="38">
        <v>96.31294955210322</v>
      </c>
      <c r="D10" s="38">
        <v>38.81096835236111</v>
      </c>
      <c r="E10" s="38">
        <v>57.50198119974211</v>
      </c>
      <c r="F10" s="44"/>
      <c r="G10" s="45"/>
      <c r="H10" s="45"/>
      <c r="I10" s="45"/>
      <c r="J10" s="46"/>
      <c r="K10" s="47"/>
      <c r="L10" s="47"/>
      <c r="M10" s="47"/>
      <c r="N10" s="39">
        <v>5247.9039756567845</v>
      </c>
      <c r="O10" s="40">
        <v>98.3661196703776</v>
      </c>
      <c r="P10" s="40">
        <v>40.50788292987487</v>
      </c>
      <c r="Q10" s="40">
        <v>57.85823674050273</v>
      </c>
      <c r="R10" s="36" t="s">
        <v>173</v>
      </c>
    </row>
    <row r="11" spans="1:18" ht="12.75">
      <c r="A11" s="36" t="s">
        <v>154</v>
      </c>
      <c r="B11" s="37">
        <v>3258.1483362669533</v>
      </c>
      <c r="C11" s="38">
        <v>28.992949552103216</v>
      </c>
      <c r="D11" s="38">
        <v>0</v>
      </c>
      <c r="E11" s="38">
        <v>28.992949552103216</v>
      </c>
      <c r="F11" s="44"/>
      <c r="G11" s="45"/>
      <c r="H11" s="45"/>
      <c r="I11" s="45"/>
      <c r="J11" s="46"/>
      <c r="K11" s="47"/>
      <c r="L11" s="47"/>
      <c r="M11" s="47"/>
      <c r="N11" s="39">
        <v>3239.7370620981333</v>
      </c>
      <c r="O11" s="40">
        <v>29.39551241917157</v>
      </c>
      <c r="P11" s="40">
        <v>0</v>
      </c>
      <c r="Q11" s="40">
        <v>29.39551241917157</v>
      </c>
      <c r="R11" s="36" t="s">
        <v>154</v>
      </c>
    </row>
    <row r="12" spans="1:18" ht="12.75">
      <c r="A12" s="36" t="s">
        <v>174</v>
      </c>
      <c r="B12" s="37">
        <v>3805.5531278060785</v>
      </c>
      <c r="C12" s="38">
        <v>28.992949552103216</v>
      </c>
      <c r="D12" s="38">
        <v>0</v>
      </c>
      <c r="E12" s="38">
        <v>28.992949552103216</v>
      </c>
      <c r="F12" s="44"/>
      <c r="G12" s="45"/>
      <c r="H12" s="45"/>
      <c r="I12" s="45"/>
      <c r="J12" s="46"/>
      <c r="K12" s="47"/>
      <c r="L12" s="47"/>
      <c r="M12" s="47"/>
      <c r="N12" s="39">
        <v>4469.4516911289675</v>
      </c>
      <c r="O12" s="40">
        <v>29.39551241917157</v>
      </c>
      <c r="P12" s="40">
        <v>0</v>
      </c>
      <c r="Q12" s="40">
        <v>29.39551241917157</v>
      </c>
      <c r="R12" s="36" t="s">
        <v>174</v>
      </c>
    </row>
    <row r="13" spans="1:18" ht="12.75">
      <c r="A13" s="36" t="s">
        <v>156</v>
      </c>
      <c r="B13" s="37">
        <v>4607.396471039191</v>
      </c>
      <c r="C13" s="38">
        <v>66.1463568278156</v>
      </c>
      <c r="D13" s="38">
        <v>0.07167427421045937</v>
      </c>
      <c r="E13" s="38">
        <v>66.07468255360513</v>
      </c>
      <c r="F13" s="44"/>
      <c r="G13" s="45"/>
      <c r="H13" s="45"/>
      <c r="I13" s="45"/>
      <c r="J13" s="46"/>
      <c r="K13" s="47"/>
      <c r="L13" s="47"/>
      <c r="M13" s="47"/>
      <c r="N13" s="39">
        <v>4584.370199364522</v>
      </c>
      <c r="O13" s="40">
        <v>69.79380911296508</v>
      </c>
      <c r="P13" s="40">
        <v>0.3702821984578041</v>
      </c>
      <c r="Q13" s="40">
        <v>69.42352691450728</v>
      </c>
      <c r="R13" s="36" t="s">
        <v>156</v>
      </c>
    </row>
    <row r="14" spans="1:18" ht="12.75">
      <c r="A14" s="36" t="s">
        <v>175</v>
      </c>
      <c r="B14" s="37">
        <v>2906.2490943410135</v>
      </c>
      <c r="C14" s="38">
        <v>28.992949552103216</v>
      </c>
      <c r="D14" s="38">
        <v>0</v>
      </c>
      <c r="E14" s="38">
        <v>28.992949552103216</v>
      </c>
      <c r="F14" s="44"/>
      <c r="G14" s="45"/>
      <c r="H14" s="45"/>
      <c r="I14" s="45"/>
      <c r="J14" s="46"/>
      <c r="K14" s="47"/>
      <c r="L14" s="47"/>
      <c r="M14" s="47"/>
      <c r="N14" s="39">
        <v>2873.952316293468</v>
      </c>
      <c r="O14" s="40">
        <v>29.39551241917157</v>
      </c>
      <c r="P14" s="40">
        <v>0</v>
      </c>
      <c r="Q14" s="40">
        <v>29.39551241917157</v>
      </c>
      <c r="R14" s="36" t="s">
        <v>175</v>
      </c>
    </row>
    <row r="15" spans="1:18" ht="12.75">
      <c r="A15" s="36" t="s">
        <v>158</v>
      </c>
      <c r="B15" s="37">
        <v>6794.9060709674895</v>
      </c>
      <c r="C15" s="38">
        <v>55.142309038763365</v>
      </c>
      <c r="D15" s="38">
        <v>0.6454873370432184</v>
      </c>
      <c r="E15" s="38">
        <v>54.496821701720144</v>
      </c>
      <c r="F15" s="44"/>
      <c r="G15" s="45"/>
      <c r="H15" s="45"/>
      <c r="I15" s="45"/>
      <c r="J15" s="46"/>
      <c r="K15" s="47"/>
      <c r="L15" s="47"/>
      <c r="M15" s="47"/>
      <c r="N15" s="39">
        <v>7042.315041819272</v>
      </c>
      <c r="O15" s="40">
        <v>59.29783116439132</v>
      </c>
      <c r="P15" s="40">
        <v>1.070256965207529</v>
      </c>
      <c r="Q15" s="40">
        <v>58.22757419918379</v>
      </c>
      <c r="R15" s="36" t="s">
        <v>158</v>
      </c>
    </row>
    <row r="16" spans="1:18" ht="12.75">
      <c r="A16" s="36" t="s">
        <v>159</v>
      </c>
      <c r="B16" s="37">
        <v>3478.359258172972</v>
      </c>
      <c r="C16" s="38">
        <v>49.67896167154761</v>
      </c>
      <c r="D16" s="38">
        <v>0</v>
      </c>
      <c r="E16" s="38">
        <v>49.67896167154761</v>
      </c>
      <c r="F16" s="44"/>
      <c r="G16" s="45"/>
      <c r="H16" s="45"/>
      <c r="I16" s="45"/>
      <c r="J16" s="46"/>
      <c r="K16" s="47"/>
      <c r="L16" s="47"/>
      <c r="M16" s="47"/>
      <c r="N16" s="39">
        <v>3608.366937816058</v>
      </c>
      <c r="O16" s="40">
        <v>50.10710452341348</v>
      </c>
      <c r="P16" s="40">
        <v>0</v>
      </c>
      <c r="Q16" s="40">
        <v>50.10710452341348</v>
      </c>
      <c r="R16" s="36" t="s">
        <v>159</v>
      </c>
    </row>
    <row r="17" spans="1:18" ht="12.75">
      <c r="A17" s="36" t="s">
        <v>160</v>
      </c>
      <c r="B17" s="37">
        <v>85.1644449360294</v>
      </c>
      <c r="C17" s="38">
        <v>28.992949552103216</v>
      </c>
      <c r="D17" s="38">
        <v>0</v>
      </c>
      <c r="E17" s="38">
        <v>28.992949552103216</v>
      </c>
      <c r="F17" s="44"/>
      <c r="G17" s="45"/>
      <c r="H17" s="45"/>
      <c r="I17" s="45"/>
      <c r="J17" s="46"/>
      <c r="K17" s="47"/>
      <c r="L17" s="47"/>
      <c r="M17" s="47"/>
      <c r="N17" s="39">
        <v>74.2207803458908</v>
      </c>
      <c r="O17" s="40">
        <v>29.39551241917157</v>
      </c>
      <c r="P17" s="40">
        <v>0</v>
      </c>
      <c r="Q17" s="40">
        <v>29.39551241917157</v>
      </c>
      <c r="R17" s="36" t="s">
        <v>160</v>
      </c>
    </row>
    <row r="18" spans="1:18" ht="12.75">
      <c r="A18" s="36" t="s">
        <v>161</v>
      </c>
      <c r="B18" s="37">
        <v>9892.458596783643</v>
      </c>
      <c r="C18" s="38">
        <v>55.142309038763365</v>
      </c>
      <c r="D18" s="38">
        <v>0.6454873370432184</v>
      </c>
      <c r="E18" s="38">
        <v>54.496821701720144</v>
      </c>
      <c r="F18" s="44"/>
      <c r="G18" s="45"/>
      <c r="H18" s="45"/>
      <c r="I18" s="45"/>
      <c r="J18" s="46"/>
      <c r="K18" s="47"/>
      <c r="L18" s="47"/>
      <c r="M18" s="47"/>
      <c r="N18" s="39">
        <v>10023.516385712554</v>
      </c>
      <c r="O18" s="40">
        <v>59.29783116439132</v>
      </c>
      <c r="P18" s="40">
        <v>1.0702569652075289</v>
      </c>
      <c r="Q18" s="40">
        <v>58.22757419918379</v>
      </c>
      <c r="R18" s="36" t="s">
        <v>161</v>
      </c>
    </row>
    <row r="19" spans="1:18" ht="12.75">
      <c r="A19" s="36" t="s">
        <v>162</v>
      </c>
      <c r="B19" s="37">
        <v>3294.64738409668</v>
      </c>
      <c r="C19" s="38">
        <v>49.67896167154761</v>
      </c>
      <c r="D19" s="38">
        <v>0</v>
      </c>
      <c r="E19" s="38">
        <v>49.67896167154761</v>
      </c>
      <c r="F19" s="44"/>
      <c r="G19" s="45"/>
      <c r="H19" s="45"/>
      <c r="I19" s="45"/>
      <c r="J19" s="46"/>
      <c r="K19" s="47"/>
      <c r="L19" s="47"/>
      <c r="M19" s="47"/>
      <c r="N19" s="39">
        <v>3391.88966180721</v>
      </c>
      <c r="O19" s="40">
        <v>50.10710452341348</v>
      </c>
      <c r="P19" s="40">
        <v>0</v>
      </c>
      <c r="Q19" s="40">
        <v>50.10710452341348</v>
      </c>
      <c r="R19" s="36" t="s">
        <v>162</v>
      </c>
    </row>
    <row r="20" spans="1:18" ht="12.75">
      <c r="A20" s="36" t="s">
        <v>137</v>
      </c>
      <c r="B20" s="37">
        <v>6976.184675188466</v>
      </c>
      <c r="C20" s="38">
        <v>49.67896167154761</v>
      </c>
      <c r="D20" s="38">
        <v>0</v>
      </c>
      <c r="E20" s="38">
        <v>49.67896167154761</v>
      </c>
      <c r="F20" s="44"/>
      <c r="G20" s="45"/>
      <c r="H20" s="45"/>
      <c r="I20" s="45"/>
      <c r="J20" s="46"/>
      <c r="K20" s="47"/>
      <c r="L20" s="47"/>
      <c r="M20" s="47"/>
      <c r="N20" s="39">
        <v>7158.594264361168</v>
      </c>
      <c r="O20" s="40">
        <v>50.10710452341348</v>
      </c>
      <c r="P20" s="40">
        <v>0</v>
      </c>
      <c r="Q20" s="40">
        <v>50.10710452341348</v>
      </c>
      <c r="R20" s="36" t="s">
        <v>137</v>
      </c>
    </row>
    <row r="21" spans="1:18" ht="12.75">
      <c r="A21" s="36" t="s">
        <v>142</v>
      </c>
      <c r="B21" s="37">
        <v>8552.943541432667</v>
      </c>
      <c r="C21" s="38">
        <v>49.67896167154761</v>
      </c>
      <c r="D21" s="38">
        <v>0</v>
      </c>
      <c r="E21" s="38">
        <v>49.67896167154761</v>
      </c>
      <c r="F21" s="44"/>
      <c r="G21" s="45"/>
      <c r="H21" s="45"/>
      <c r="I21" s="45"/>
      <c r="J21" s="46"/>
      <c r="K21" s="47"/>
      <c r="L21" s="47"/>
      <c r="M21" s="47"/>
      <c r="N21" s="39">
        <v>8685.068313474989</v>
      </c>
      <c r="O21" s="40">
        <v>50.10710452341348</v>
      </c>
      <c r="P21" s="40">
        <v>0</v>
      </c>
      <c r="Q21" s="40">
        <v>50.10710452341348</v>
      </c>
      <c r="R21" s="36" t="s">
        <v>142</v>
      </c>
    </row>
    <row r="22" spans="1:18" ht="12.75">
      <c r="A22" s="36" t="s">
        <v>134</v>
      </c>
      <c r="B22" s="37">
        <v>11270.905969819662</v>
      </c>
      <c r="C22" s="38">
        <v>55.142309038763365</v>
      </c>
      <c r="D22" s="38">
        <v>0.6454873370432185</v>
      </c>
      <c r="E22" s="38">
        <v>54.496821701720144</v>
      </c>
      <c r="F22" s="44"/>
      <c r="G22" s="45"/>
      <c r="H22" s="45"/>
      <c r="I22" s="45"/>
      <c r="J22" s="46"/>
      <c r="K22" s="47"/>
      <c r="L22" s="47"/>
      <c r="M22" s="47"/>
      <c r="N22" s="39">
        <v>11777.600827887105</v>
      </c>
      <c r="O22" s="40">
        <v>59.29783116439131</v>
      </c>
      <c r="P22" s="40">
        <v>1.0702569652075289</v>
      </c>
      <c r="Q22" s="40">
        <v>58.227574199183785</v>
      </c>
      <c r="R22" s="36" t="s">
        <v>134</v>
      </c>
    </row>
    <row r="23" spans="1:18" ht="12.75">
      <c r="A23" s="36" t="s">
        <v>163</v>
      </c>
      <c r="B23" s="37">
        <v>455.02146294392844</v>
      </c>
      <c r="C23" s="38">
        <v>55.142309038763365</v>
      </c>
      <c r="D23" s="38">
        <v>0.6454873370432184</v>
      </c>
      <c r="E23" s="38">
        <v>54.496821701720144</v>
      </c>
      <c r="F23" s="44"/>
      <c r="G23" s="45"/>
      <c r="H23" s="45"/>
      <c r="I23" s="45"/>
      <c r="J23" s="46"/>
      <c r="K23" s="47"/>
      <c r="L23" s="47"/>
      <c r="M23" s="47"/>
      <c r="N23" s="39">
        <v>479.9610462367605</v>
      </c>
      <c r="O23" s="40">
        <v>59.29783116439132</v>
      </c>
      <c r="P23" s="40">
        <v>1.070256965207529</v>
      </c>
      <c r="Q23" s="40">
        <v>58.22757419918379</v>
      </c>
      <c r="R23" s="36" t="s">
        <v>163</v>
      </c>
    </row>
    <row r="24" spans="2:14" ht="12.75">
      <c r="B24" s="37">
        <f>SUM(B3:B23)</f>
        <v>147478.9</v>
      </c>
      <c r="N24" s="39">
        <f>SUM(N3:N23)</f>
        <v>149926.1</v>
      </c>
    </row>
    <row r="25" ht="12.75">
      <c r="A25" s="43" t="s">
        <v>176</v>
      </c>
    </row>
  </sheetData>
  <sheetProtection/>
  <mergeCells count="6">
    <mergeCell ref="A1:A2"/>
    <mergeCell ref="B1:E1"/>
    <mergeCell ref="N1:Q1"/>
    <mergeCell ref="R1:R2"/>
    <mergeCell ref="F1:I1"/>
    <mergeCell ref="J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PJM User</dc:creator>
  <cp:keywords/>
  <dc:description/>
  <cp:lastModifiedBy>Bachus, Tim D</cp:lastModifiedBy>
  <cp:lastPrinted>2013-05-23T20:44:32Z</cp:lastPrinted>
  <dcterms:created xsi:type="dcterms:W3CDTF">2007-07-10T18:22:18Z</dcterms:created>
  <dcterms:modified xsi:type="dcterms:W3CDTF">2024-03-11T19:14:52Z</dcterms:modified>
  <cp:category/>
  <cp:version/>
  <cp:contentType/>
  <cp:contentStatus/>
</cp:coreProperties>
</file>