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connom\Desktop\FINAL meeting materials\CIFP LLA\Stage 3 - Nov 6\"/>
    </mc:Choice>
  </mc:AlternateContent>
  <xr:revisionPtr revIDLastSave="0" documentId="13_ncr:1_{C72DBECB-20AF-41E4-9AD0-5CBED543D909}" xr6:coauthVersionLast="47" xr6:coauthVersionMax="47" xr10:uidLastSave="{00000000-0000-0000-0000-000000000000}"/>
  <bookViews>
    <workbookView xWindow="-120" yWindow="-120" windowWidth="25440" windowHeight="15270" tabRatio="886" activeTab="3"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<sst xmlns="http://schemas.openxmlformats.org/spreadsheetml/2006/main" count="2088" uniqueCount="735">
  <si>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</si>
  <si>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</si>
  <si>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</si>
  <si>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</si>
  <si>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</si>
  <si>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</si>
  <si>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</si>
  <si>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</si>
  <si>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</si>
  <si>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</si>
  <si>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</si>
  <si>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</si>
  <si>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</si>
  <si>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</si>
  <si>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</si>
  <si>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</si>
  <si>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</si>
  <si>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</si>
  <si>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</si>
  <si>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</si>
  <si>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</si>
  <si>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</si>
  <si>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</si>
  <si>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</si>
  <si>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</si>
  <si>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</si>
  <si>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</si>
  <si>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</si>
  <si>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</si>
  <si>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</si>
  <si>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</si>
  <si>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</si>
  <si>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</si>
  <si>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</si>
  <si>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</si>
  <si>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</si>
  <si>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</si>
  <si>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</si>
  <si>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</si>
  <si>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</si>
  <si>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</si>
  <si>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</si>
  <si>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</si>
  <si>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</si>
  <si>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</si>
  <si>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</si>
  <si>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</si>
  <si>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</si>
  <si>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</si>
  <si>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</si>
  <si>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</si>
  <si>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</si>
  <si>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</si>
  <si>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</si>
  <si>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</si>
  <si>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</si>
  <si>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</si>
  <si>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</si>
  <si>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</si>
  <si>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</si>
  <si>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</si>
  <si>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</si>
  <si>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</si>
  <si>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</si>
  <si>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</si>
  <si>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</si>
  <si>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</si>
  <si>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</si>
  <si>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</si>
  <si>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</si>
  <si>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</si>
  <si>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</si>
  <si>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</si>
  <si>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</si>
  <si>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</si>
  <si>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</si>
  <si>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</si>
  <si>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</si>
  <si>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</si>
  <si>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</si>
  <si>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</si>
  <si>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Transitional based on trigger</t>
  </si>
  <si>
    <t>Transitional limit years per large load</t>
  </si>
  <si>
    <t>RPM - Reliability Requirement Calculation</t>
  </si>
  <si>
    <t>Demand Response</t>
  </si>
  <si>
    <t>RPM Auction</t>
  </si>
  <si>
    <t>Settlements</t>
  </si>
  <si>
    <t xml:space="preserve">Reliability Requirement reduced by NCBL Load during auction for RTO and impacted Areas.  </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</si>
  <si>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</si>
  <si>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</si>
  <si>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</si>
  <si>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</si>
  <si>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</si>
  <si>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</si>
  <si>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</si>
  <si>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</si>
  <si>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</si>
  <si>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</si>
  <si>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</si>
  <si>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</si>
  <si>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</si>
  <si>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</si>
  <si>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</si>
  <si>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</si>
  <si>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</si>
  <si>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</si>
  <si>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</si>
  <si>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</si>
  <si>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</si>
  <si>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</si>
  <si>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</si>
  <si>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</si>
  <si>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</si>
  <si>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</si>
  <si>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</si>
  <si>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</si>
  <si>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</si>
  <si>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</si>
  <si>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</si>
  <si>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</si>
  <si>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</si>
  <si>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</si>
  <si>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</si>
  <si>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</si>
  <si>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</si>
  <si>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</si>
  <si>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</si>
  <si>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</si>
  <si>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</si>
  <si>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</si>
  <si>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</si>
  <si>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</si>
  <si>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</si>
  <si>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</si>
  <si>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</si>
  <si>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</si>
  <si>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</si>
  <si>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</si>
  <si>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</si>
  <si>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</si>
  <si>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</si>
  <si>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</si>
  <si>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</si>
  <si>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</si>
  <si>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</si>
  <si>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</si>
  <si>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</si>
  <si>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</si>
  <si>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t>Capacity Product</t>
  </si>
  <si>
    <t>Demand Response (DR)
Capacity Performance
Price Responsive Demand (PRD)</t>
  </si>
  <si>
    <t>Update to be based on capacity obligation ratio share of RT generation vs. RT load. (shortage results in ratio share load shed according to magnitude of shortage)</t>
  </si>
  <si>
    <t>Option 6</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</si>
  <si>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</si>
  <si>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</si>
  <si>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</si>
  <si>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</si>
  <si>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</si>
  <si>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</si>
  <si>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</si>
  <si>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</si>
  <si>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 xml:space="preserve">DR MW, in UCAP terms, will be exempt from mandatory NCBL PJM Area assignments. DR is ineligible to  be NCBL.  </t>
  </si>
  <si>
    <t>If voluntary only NCBL, total by area determined before calculation of RPM planning parameters</t>
  </si>
  <si>
    <t>Timing of NCBL Award Allocation</t>
  </si>
  <si>
    <t>Pre- DY: NCBL identification</t>
  </si>
  <si>
    <t>Pre-DY: Impact if EDC/LSE does not identify enough NCBL to meet  assigned.</t>
  </si>
  <si>
    <t>Timing of Product NCBL Nominations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</si>
  <si>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</si>
  <si>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</si>
  <si>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</si>
  <si>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</si>
  <si>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</si>
  <si>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</si>
  <si>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</si>
  <si>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</si>
  <si>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Requires Dynamic Retail Rate strcuture
trigger if LMP &gt; retail rate (no PJM dispatch)</t>
  </si>
  <si>
    <t xml:space="preserve">Modifications to Price Responsive Demand (PRD) product:
- Remove requirement for dynamic retail rate structure and repalce with an energy market offer price.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</si>
  <si>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</si>
  <si>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</si>
  <si>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</si>
  <si>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</si>
  <si>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</si>
  <si>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</si>
  <si>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</si>
  <si>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</si>
  <si>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</si>
  <si>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</si>
  <si>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</si>
  <si>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</si>
  <si>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</si>
  <si>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</si>
  <si>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</si>
  <si>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</si>
  <si>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</si>
  <si>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</si>
  <si>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</si>
  <si>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</si>
  <si>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</si>
  <si>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</si>
  <si>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</si>
  <si>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</si>
  <si>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</si>
  <si>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Requirement for state sign-off on large load adjustments included in the load forecast.</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</si>
  <si>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</si>
  <si>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</si>
  <si>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</si>
  <si>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</si>
  <si>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</si>
  <si>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Eligibility - commercial operations</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</si>
  <si>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</si>
  <si>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</si>
  <si>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Planning parameter calculations exclude NCBL, but report total NCBL MWs for transparency.</t>
  </si>
  <si>
    <t>Potential New Design Components Proposed By Stakeholders</t>
  </si>
  <si>
    <t>PJM separately address large loads entering relatively small LDAs. For example, PJM could apply the new rules to any LLA that is either: (a) equal to or greater than 50 MW peak load; or (b) that exceeds the zonal peak load by more than 10%.</t>
  </si>
  <si>
    <t>CIFP rules will apply to new large load additions (LLAs) (greater than or equal to 50 MW or MW exceeds the zonal peak load of an LA by more than 10%) as of the earlier of the following dates: (i) the date on which the LSE/EDC has included the load in its forecast in a cleared BRA; (ii) the date on which the new load seeks service from an EDC; or (iii) the initiation of the CIFP process by the Board.</t>
  </si>
  <si>
    <t>PJM shall not include non-NCBL LLA load in its RPM load forecast unless (i) the connecting utility provides an officer's certification that any distribution or transmission upgrades necessary to allow the LLA to operate will be in service prior to the relevant delivery year; (ii) the LLA provides an officer certification that it is not pursuing a substantially similar request for electric service within the PJM region which would result in the customer materially changing, delaying, or withdrawing the interconnection request; and (iii) the LLA has provided substantial evidence of commercial maturity, which can be met either by demonstrating that the LLA has an agreement to purchase take-or-pay transmission service for 8 or more years, backed by appropriate collateral, or other comparable indicia of commercial maturity.</t>
  </si>
  <si>
    <t>Option 7</t>
  </si>
  <si>
    <t>All new LLA that has not cleared and has not qualified for an NCBL exemption (i.e. BYOG) is assigned NCBL.</t>
  </si>
  <si>
    <t>NCBL load should make a payment in lieu of RPM equal to 50% of the applicable RPM clearing price to represent the value of the capacity service they receive outside of curtailment hours.  The payment would be applied as a credit to all existing customers on a pro rata basis.</t>
  </si>
  <si>
    <t>Curtailed MWs would be added back to account for load history and for NITS cost assignment.</t>
  </si>
  <si>
    <t>All new LLAs should be automatically placed into NCBL status until the transition period is over, with the caveat that if the supply-demand balance exceeds Point B on the VRR curve (i.e., there is sufficient capacity being built and offering into the auction to produce competitive prices), then LLAs will be included in the capacity auction.</t>
  </si>
  <si>
    <t>New/incremental sources of capacity as those that are not currently in operation as of August 8, 2025, and have not committed to supply capacity in a cleared BRA period as of August 8, 2025. This would allow new or incremental generation currently in the interconnection queue or generation that may enter the market later to supply new LLA capacity needs.  Any bilateral contracts with LLAs are exclusively purchased from new or incremental sources of capacity. Otherwise, LLAs will be able to simply out-bid existing load for existing capacity, rendering the entire CIFP process moot.</t>
  </si>
  <si>
    <t>An LLA can voluntarily opt-into the RPM, even if it is not subject to mandatory NCBL treatment.</t>
  </si>
  <si>
    <t>PJM should develop a market structure that would provide LLAs the ability to enter into new capacity arrangements with new or incremental supply. We propose two potential options for PJM to consider: one approach would create a second “phase” of the BRA that would allow LLAs to purchase new/incremental capacity that otherwise did not clear in the BRA; and second, a long-term contracting mechanism for new/incremental supply interested in serving LLAs for multiple years.
PJM could create a second “phase” of each BRA focused on supplying the needs of LLAs. Under Phase I, PJM would clear the BRA based on non-LLA load and develop a capacity price that would apply to existing customers. This price would reflect the supply-demand balance excluding new LLA load. For Phase II, PJM would add the LLA load and re-clear the market, selecting from new/incremental supply that did not clear in Phase I.
LLA customers seeking firm capacity would be assigned the Phase II price, plus a make-whole payment for any new/incremental supply that cleared in Phase I, equal to the price difference between the Phase I and Phase II price. This make-whole payment ensures that all new/incremental sources of supply are treated on a comparable basis and receive the same clearing price. It also ensures that more efficient sources of new/incremental supply (i.e., those that offer capacity at the lowest rates) entrants are not penalized by receiving the lower Phase I price.  In year two and subsequently, any cleared supply and demand would enter the market as existing and would clear as normal in future BRAs.</t>
  </si>
  <si>
    <t>PJM should establish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</si>
  <si>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NCBL only voluntary. 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</si>
  <si>
    <t>Contractually-linked adjacent BIGPAL generator(s) and load are studied jointly, (like SPP HILLGA proposal); TO and PJM "Do No Harm" studies account for the capability of BIGPAL generator unit(s) when studying BIGPAL load; contingency studies to support load account for outages of individual BIGPAL units and relevant intertie facilities, but do not outage more than one BIGPAL generation unit simultaneously (or, for N-1-1 studies, two BIGPAL units)</t>
  </si>
  <si>
    <t xml:space="preserve">Contractually-linked adjacent BIGPAL generator(s) and load are studied jointly in a 90-day process. All studies have zero steady-state deliverability of MW net injections to the grid (like SPP HILLGA proposal). Transient post-contingency injections are studied as needed, recognizing the capability of BIGPAL generation to rapidly cease injections via PJM dispatch, autonomous control, or other means. BIGPAL generation can only provisionally enter service without BIGPAL load (unless otherwise studied and approved by PJM and TO). Upgrade costs (e.g., for system protection upgrades) are jointly allocated to the contracted BIGPAL parties. </t>
  </si>
  <si>
    <t>All LLAs.</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</si>
  <si>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rows 14, 15, 22, 28, 30, 31.</t>
  </si>
  <si>
    <t>State determines assignment to retail customers. DR credited towards NCBL obligation for curtailment beyond their DR obligation.</t>
  </si>
  <si>
    <t>Zonal NCBL obligation is MW gap between RPM procurement and reliablity requirement calculated using forecast peak load including LLAs. Obligation measured in UCAP. NCBL UCAP determined same as DR with FSL of zero.</t>
  </si>
  <si>
    <t>Any LLA greater than 2026/27 BRA value.</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</si>
  <si>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t>
  </si>
  <si>
    <t>Holdback</t>
  </si>
  <si>
    <t>None. Willingness to curtail reflected through DR or PRD offers</t>
  </si>
  <si>
    <t>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</si>
  <si>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Preliminary at time of BRA, Final after DR registration window closes for delivery year. May be reduced during the delivery year through capacity transactions just as any other capacity deficiency.</t>
  </si>
  <si>
    <t>All new Large Load Additions that have not obtained firm service removed from Obligation Peak Loads.</t>
  </si>
  <si>
    <t>Same as PJM, clarifying that retail sites must be convereted to UCAP to determine whene an LDA meets the assigned area value.</t>
  </si>
  <si>
    <t>Peak inputs for RPM Obligations excludes zonal NCBL Obligation.</t>
  </si>
  <si>
    <t>Actual large loads managed similarly to DR registration process.</t>
  </si>
  <si>
    <t>Zonal NCBL Obligation removed from peak load used for RPM obligations pre-DY</t>
  </si>
  <si>
    <t>Same as status quo plus NCBL Warnings and Alerts added to emergency procedures.</t>
  </si>
  <si>
    <t>Same as status quo plus expected real-time load drops from NCBL reported to PJM as is done for DR now.</t>
  </si>
  <si>
    <t>Treated as shortage for any PAI intervals, credited to load in other zones. NCBL shortage considered in allocating mandatory load shed MW.</t>
  </si>
  <si>
    <t>If DA market would result in MaxGen, treat NCBL as PRD (See M11 sec 2.15)</t>
  </si>
  <si>
    <t>NCBL deployed as needed to avoid shortage pricing.
Consider counting NCBL towards reserve requirements.</t>
  </si>
  <si>
    <t xml:space="preserve">LMP and AS prices formed based on actual load. </t>
  </si>
  <si>
    <t>Include updates to Provisional Interconnection Service introduced at the Planning Committee as part of CIFP scope. Improve speed of provisional interconnection service, especially for resoruces willing to take Provisional Energy-Only service.</t>
  </si>
  <si>
    <t>NCBL deficiencies and non-performance included as a shortfall in allocating load sheds.</t>
  </si>
  <si>
    <t>1) BYOG MW, in UCAP terms, will be exempt from mandatory PJM area assignments.  Clearly define the criteria to provide LLA investors with certainty as to what qualifies as BYOG generation during this transitional period.  This could include allowing LLAs to avoid mandatory assignment of NCBL responsibility if they can point to contractual entitlements (whether generation, DR, or storage) to new resources cleared in the BRA sufficient to offset the LLA's peak load or portion of load for the applicable BRA.  
3) Existing in-service large loads will be exempt from mandatory PJM area assignment.  In order to be "existing," it must be associated with cleared bids in the PJM capacity market on the earlier of the following dates: (i) the date on which the LSE has included the load in its forecast in a cleared BRA; (ii) the date on which the new load service seeks service from an EDC; or (iii) the initiation of the CIFP process by the Board.
4) Planned large loads should only be included to the extent that the meet the requirements in Row 4 above (i.e., transmission is ready, LLA is not duplicative, and has sufficient indicia of commercial maturity).
Alternative Option: 
1) Because it is expected that PJM will face resource shortages for a limited duration of hours, a less than 1:1 ratio of new generation to load may be sufficient to avoid mandatory curtailment of load and ensure resource adequacy and affordability, particularly if that load relief is concentrated in peak hours.  We propose that an LLA can avoid mandatory PJM area assignments if it brings BYO generation capable of offsetting 80% of the LLA’s peak load, for a minimum of 4 hours, up to 10 calls a year.  The amount of BYOG would be measured on a UCAP basis.</t>
  </si>
  <si>
    <t>Large loads acquire temporary firm service by adding DR. 
New DR or PRD resources that designate themselves as for the benefit of a particular load or LDA reduce the NCBL Obligation in that LDA. Must be deliverable to that LDA. Reduction continues as long as the resource continues to offer into RPM.
New Capacity Resources that designate themselves as for the benefit of a particular load or LDA reduce the NCBL Obligation in that LDA. Resources must be deliverable to that LDA. Reduction is permanent for any resouce with an ongoing RPM must offer obligation.</t>
  </si>
  <si>
    <t>Option 1</t>
  </si>
  <si>
    <t>PJM package</t>
  </si>
  <si>
    <t xml:space="preserve">
Total NCBL (required) =  min (RTO Shortage, Planned large loads);
Area NCBL = Total NCBL (required) * (Area Planned Large Loads / Planned Large Loads)</t>
  </si>
  <si>
    <t xml:space="preserve">
Total NCBL (required) =  min (RTO Shortage, Planned + Existing large loads);
Area NCBL = Total NCBL (required) * (Area Planned + Existing Large Loads / Planned + Existing large loads)</t>
  </si>
  <si>
    <t xml:space="preserve">
No requirement: Total NCBL (voluntary) =  max(Planned + Existing large loads) 
</t>
  </si>
  <si>
    <t xml:space="preserve">
Zonal NCBL Obligation = Delivery Year LLAs - 2026/27 BRA LLAs
RTO NCBL Obligation = sum of zonal obligations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</si>
  <si>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</si>
  <si>
    <t>NCBL obligations may be reduced by purchasing capacity in the 3IA; bids must be at a lower price than where VRR curve crosses RR. (formerly "Capacity Purchases")</t>
  </si>
  <si>
    <t>Zonal NCBL obligation may be reduced by bilaterals with any uncommitted Capacity Resoruce deliverable to that LDA. (Formely "Bilaterals" design component under Pre-DY)</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</si>
  <si>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 (formerly proposed as "Settlement" Design Component)</t>
  </si>
  <si>
    <t xml:space="preserve"> Treatment of Planned Resources</t>
  </si>
  <si>
    <t xml:space="preserve">Consider risk mitigation measures for Planned Resources that offer into the BRA </t>
  </si>
  <si>
    <t>May participate in RPM once in Phase III of Interconnection process.</t>
  </si>
  <si>
    <t>Load Forecasts are adjusted as the delivery year approaches reducing the amount of large load forecast uncertainty - Advanced Power</t>
  </si>
  <si>
    <t xml:space="preserve">
-if the BRA auction supply clears below the reliability requirement, the Incremental auctions will be used to procure additional supply based on the most updated Load Forecast
'-DR offers can be offered into the IA with price caps that are 2x the price cap of the BRA to incentivize load to participate in DR programs.  (formerly Demand Response Offer Cap Design Component)
</t>
  </si>
  <si>
    <r>
      <t>Status Quo
updates to PRD (see capacity product)</t>
    </r>
    <r>
      <rPr>
        <strike/>
        <sz val="11"/>
        <rFont val="Arial"/>
        <family val="2"/>
      </rPr>
      <t xml:space="preserve">
</t>
    </r>
  </si>
  <si>
    <r>
      <t>Status Quo</t>
    </r>
    <r>
      <rPr>
        <strike/>
        <sz val="11"/>
        <rFont val="Arial"/>
        <family val="2"/>
      </rPr>
      <t xml:space="preserve">
</t>
    </r>
  </si>
  <si>
    <t xml:space="preserve">Emergency Procedure </t>
  </si>
  <si>
    <t>New load customer determines NCBL participation</t>
  </si>
  <si>
    <t xml:space="preserve">
For large loads, State/EDC/LSE determine participation </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</si>
  <si>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</si>
  <si>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t>Non-Capacity Backed Load (NCBL) Product</t>
  </si>
  <si>
    <t xml:space="preserve">In the event that there is insufficient Demand Response and BYOG participation, this new load product that provides loads with an option to integrate under predefined operating protocols (TBD) at lower costs until the resource adequacy shortfall is resolved through the addition of new supply resources. </t>
  </si>
  <si>
    <t xml:space="preserve">RTO and Area level determination of quantity </t>
  </si>
  <si>
    <t>NCBL</t>
  </si>
  <si>
    <t>Same as RPM - Bring Your Own Generation (BYOG) / Bring Your Own Supply (BYOS) Design Component</t>
  </si>
  <si>
    <t>Same as RPM - Demand Response Design Component</t>
  </si>
  <si>
    <t xml:space="preserve">Load Forecasting </t>
  </si>
  <si>
    <t xml:space="preserve">BIGPAL is a new class of Capacity Performance resource whereby: (a) an  aggregate obligation requires bilaterally-linked adjacent generation and load to achieve zero net output between production and consumption during a PAI or other grid emergency; and (b) the bilateral capacity is transacted outsid the market (i.e., load is not included in reliability requirement and generator  is not in supply curve, thereby avoiding the need for accreditation rating factors). BIGPAL may be used for all or a portion of a load. </t>
  </si>
  <si>
    <t>BIGPAL load is self-supplied with capacity and  is not included in the load forecast, except as nominated as part of a transition out of BIGPAL status</t>
  </si>
  <si>
    <t>BIGPAL load is self-supplied with bilateral capacity and so not allocated costs from the capacity market procurement</t>
  </si>
  <si>
    <t>Determined before BRA as reflected in Option 3 for Pre-Auction Planning Parameters</t>
  </si>
  <si>
    <t>Data center load</t>
  </si>
  <si>
    <t>Generation only.  No new capacity products.</t>
  </si>
  <si>
    <t>Option 8</t>
  </si>
  <si>
    <t>Option 9</t>
  </si>
  <si>
    <t xml:space="preserve">Require Non-Capacity-Backed Load (NCBL) if necessary but allow it to exist either way as a permanent option: NCBL is defined as large load (&gt; 50 MWs) that is not part of capacity market and is curtailable as the second-to-last tier in PJM's emergency-procedure hierarchy after pre-emergency DR and any other flexibility-products but before Manual Load Dump of capacity-backed load. </t>
  </si>
  <si>
    <t xml:space="preserve">
Additional revisions to Manual 19 Attachment B to improve standardization of LLA requests (per the recommendations NOVEC submitted to PJM in January 2025)</t>
  </si>
  <si>
    <t xml:space="preserve">
Load forecasting should inlcude data center load that is bringing their own new generation.</t>
  </si>
  <si>
    <t>3-year look ahead
Capacity market offers subject to MSOC for existing resources</t>
  </si>
  <si>
    <t xml:space="preserve">Permanent until resources add new capacity as listed in rows below related to RPM - BYOG/BYOS, RPM-Demand Response), Incr-RPM - BYOG/BYOS, and Incr-RPM Demand Response </t>
  </si>
  <si>
    <t>permanent option</t>
  </si>
  <si>
    <t>State/EDC/LSE determines actual participation. Both Existing and Planned large loads will be eligible</t>
  </si>
  <si>
    <t>includes any nominated NCBL</t>
  </si>
  <si>
    <t>If EDC/LSE can't commit to assigned NCBL, EDC/LSE area assigned RPM daily deficiency for NCBL short (NCBL MWs short * RPM CP); Daily deficiency refunded to remaining EDC/LSEs outside area.</t>
  </si>
  <si>
    <t>Load shed process needs to be modified consistent with markets and equity.</t>
  </si>
  <si>
    <t>determine NCBL requirement and communicate it to relevant EDC/LSE</t>
  </si>
  <si>
    <t>MW/MVA response to levels agreed upon via coordination between the EDC/LSE and the NCBL customer</t>
  </si>
  <si>
    <t>FERC and potentially NERC compliance, opening breakers as a last-resort, financial penalties</t>
  </si>
  <si>
    <t>DA notification/coordination in preparation when PJM anticipates an NCBL event</t>
  </si>
  <si>
    <t>All load treated the same</t>
  </si>
  <si>
    <t>Demand response is not generation.</t>
  </si>
  <si>
    <t>PRD is not generation</t>
  </si>
  <si>
    <t>Transparency is good.</t>
  </si>
  <si>
    <t>Expedited for load that brings its own generation.</t>
  </si>
  <si>
    <t>Expedited for load that brings its own generation. Exact time period cannot be defined ex ante.</t>
  </si>
  <si>
    <t>Government or relevant state commission sponsorship is voluntary</t>
  </si>
  <si>
    <t>Exact time period cannot be defined ex ante.</t>
  </si>
  <si>
    <t>Must meet requirements to be a capacity resource.</t>
  </si>
  <si>
    <t>Load and new generation must be interconnected at the same time.</t>
  </si>
  <si>
    <t>New large data center load greater than 200 MW planned size.</t>
  </si>
  <si>
    <t>Generation output must match load needs by hour.</t>
  </si>
  <si>
    <t>Per PJM.</t>
  </si>
  <si>
    <t>Absolutely no site control changes or other project changes such as Fuel Type, MW size, equipment type, etc.</t>
  </si>
  <si>
    <t xml:space="preserve"> Cost Allocation –EIT resource is responsible for 100% of all identified required network upgrades. No cost sharing with other EIT projects or Cycle projects.</t>
  </si>
  <si>
    <t>Similar to GIAs issued to interconnection requests in the Cycle Process.
Commercial Operation no more than 3 years from the date of EIT application.</t>
  </si>
  <si>
    <t>Point of Interconnection (POI) – can be interconnecting to the transmission or distribution system</t>
  </si>
  <si>
    <t>MW Requirements –Requests must be for generation equal to or greater than 50 MW</t>
  </si>
  <si>
    <t>All additions (greenfield, repower, uprates, hybridization) eligible. (Suggests adding a new Design Component row for Configuration)</t>
  </si>
  <si>
    <t>Load Entity (LE) definition</t>
  </si>
  <si>
    <t xml:space="preserve">Assessment of LE for Capacity Deficiency </t>
  </si>
  <si>
    <t>Capacity Deficiency Penalty</t>
  </si>
  <si>
    <t>All loads with resource adequacy (RA) requirements.  Examples of LEs:  
•	Vertically integrated utilities in traditionally regulated states
•	Competitive suppliers in restructured states 
•	Direct access wholesale loads
•	Winners of default service auctions</t>
  </si>
  <si>
    <t>•	Planning: Options include Net CONE; VRR max price; Expected clearing price; Similar to SPP which is tied to overall market shortage
•	Operational: Options include PAI Penalty; Capacity clearing price / expected events; Other (e.g., 90% of PAI, adder on top of shortage price) 
•	Hybrid: Combination of the Planning and Operational Penalties based on assessment breakdown</t>
  </si>
  <si>
    <t xml:space="preserve">3 options:
•	Planning: Assess LEs for capacity deficiencies in the planning horizon (e.g., ahead of the BRA)
•	Operational: Assess LEs for capacity deficiencies during operational shortages 
•	Hybrid: Assess LEs for a portion of their RA obligation in the planning horizon and for the balance during real-time operations </t>
  </si>
  <si>
    <t>Characteristics of New Generation</t>
  </si>
  <si>
    <t>Definition</t>
  </si>
  <si>
    <t>Capacity</t>
  </si>
  <si>
    <t>Location</t>
  </si>
  <si>
    <t>Load Interconnection</t>
  </si>
  <si>
    <t xml:space="preserve">
UCAP MW of the new generation should equal or exceed peak data center load plus reserve margin</t>
  </si>
  <si>
    <t>New generation availability should match the duration of the load</t>
  </si>
  <si>
    <t>Should be located within the same LDA
New generation should be deliverable to the load</t>
  </si>
  <si>
    <t>Establish a queue for load
Load cannot be interconnected without offsetting new generation</t>
  </si>
  <si>
    <t>Must be new generation.
Generation not previously cleared in an RPM auction</t>
  </si>
  <si>
    <t>NCBL total by area during RPM clearing; Actual large loads identified pre-DY by EDC/LSE and coordinated by EDC/LSE when NCBL event triggered</t>
  </si>
  <si>
    <t>EDC/LSE identifies and coordinates with specific NCBL to meet assigned area  value for RPM.</t>
  </si>
  <si>
    <t>Operational procedures developed by EDC/LSE before start of DY in coordination with NCBL nominations and existence  confirmed to PJM</t>
  </si>
  <si>
    <t>Incremental NCBL reductions by area during RPM clearing; Actual large loads identified and coordinated by EDC/LSE pre-DY.</t>
  </si>
  <si>
    <t xml:space="preserve">As the second-to-last tier in PJM's emergency-procedure hierarchy, after voluntary pre-emergency DR and market-based products are dispatched </t>
  </si>
  <si>
    <t>Curtail load per EDC/LSE coordination with the NCBL customer to meet NCBL requirement determined by PJM</t>
  </si>
  <si>
    <t>LSEs are encouraged to secure Capacity through bilateral contracts (with new or existing generation) and/or through ownership of new genreation. (see below for penalty provision)</t>
  </si>
  <si>
    <t>LSEs are encouraged to secure Capacity through bilateral contracts (with new or existing generation) and/or through ownership of new generation. (see RPM structure row for penalty provision)</t>
  </si>
  <si>
    <r>
      <t xml:space="preserve">Status Quo: </t>
    </r>
    <r>
      <rPr>
        <sz val="11"/>
        <color rgb="FFFF0000"/>
        <rFont val="Arial"/>
        <family val="2"/>
      </rPr>
      <t>DR has ELCC, PRD does not</t>
    </r>
  </si>
  <si>
    <r>
      <t xml:space="preserve">Remove requirement for dynamic retail rate structure  and repalce with an energy market offer price.
</t>
    </r>
    <r>
      <rPr>
        <strike/>
        <sz val="11"/>
        <color rgb="FFFF0000"/>
        <rFont val="Arial"/>
        <family val="2"/>
      </rPr>
      <t xml:space="preserve">Trigger if the energy market strike price (LMP&gt;Energy offer price) (no PJM dispatch)
</t>
    </r>
    <r>
      <rPr>
        <sz val="11"/>
        <rFont val="Arial"/>
        <family val="2"/>
      </rPr>
      <t xml:space="preserve">
</t>
    </r>
    <r>
      <rPr>
        <sz val="11"/>
        <color rgb="FFFF0000"/>
        <rFont val="Arial"/>
        <family val="2"/>
      </rPr>
      <t>PRD required to respond if dispatched (same as DR) prior to offer price. This aligns DR and PRD as far as dispatch order. No PJM dispatch.</t>
    </r>
    <r>
      <rPr>
        <sz val="11"/>
        <rFont val="Arial"/>
        <family val="2"/>
      </rPr>
      <t xml:space="preserve">
</t>
    </r>
    <r>
      <rPr>
        <sz val="11"/>
        <color rgb="FFFF0000"/>
        <rFont val="Arial"/>
        <family val="2"/>
      </rPr>
      <t xml:space="preserve">If there is a PAI, PRD is subject to penalty if dispatched by PJM or LMP is higher than offer price. (Same as DR) 
</t>
    </r>
    <r>
      <rPr>
        <sz val="11"/>
        <color rgb="FFC00000"/>
        <rFont val="Arial"/>
        <family val="2"/>
      </rPr>
      <t>Energy Price cap same as Economic DR?</t>
    </r>
  </si>
  <si>
    <r>
      <t>MW Requirements –Requests must be for large scale generation greater than</t>
    </r>
    <r>
      <rPr>
        <sz val="11"/>
        <color rgb="FFFF0000"/>
        <rFont val="Arial"/>
        <family val="2"/>
      </rPr>
      <t xml:space="preserve"> </t>
    </r>
    <r>
      <rPr>
        <strike/>
        <sz val="11"/>
        <color rgb="FFFF0000"/>
        <rFont val="Arial"/>
        <family val="2"/>
      </rPr>
      <t>500</t>
    </r>
    <r>
      <rPr>
        <sz val="11"/>
        <color rgb="FFFF0000"/>
        <rFont val="Arial"/>
        <family val="2"/>
      </rPr>
      <t xml:space="preserve"> 100 </t>
    </r>
    <r>
      <rPr>
        <sz val="11"/>
        <color theme="1"/>
        <rFont val="Arial"/>
        <family val="2"/>
      </rPr>
      <t>MW</t>
    </r>
  </si>
  <si>
    <t>Bring Your Own Generation (BYOG) / Bring Your Own Supply (BYOS)</t>
  </si>
  <si>
    <r>
      <t xml:space="preserve">Status Quo
Removal of mandatory NCBL eliminates the need for an exception process if a load provides incremental BYOG or DR.
</t>
    </r>
    <r>
      <rPr>
        <strike/>
        <sz val="11"/>
        <color theme="1"/>
        <rFont val="Arial"/>
        <family val="2"/>
      </rPr>
      <t xml:space="preserve">
</t>
    </r>
  </si>
  <si>
    <t>BYOG MW, in UCAP terms, will be exempt from mandatory PJM Area NCBL assignments.  Incremental RPM capacity only.</t>
  </si>
  <si>
    <r>
      <t>Solution Options</t>
    </r>
    <r>
      <rPr>
        <vertAlign val="superscript"/>
        <sz val="12"/>
        <color theme="1"/>
        <rFont val="Arial"/>
        <family val="2"/>
      </rPr>
      <t>2</t>
    </r>
  </si>
  <si>
    <r>
      <t>Design Components</t>
    </r>
    <r>
      <rPr>
        <vertAlign val="superscript"/>
        <sz val="11"/>
        <color theme="1"/>
        <rFont val="Arial"/>
        <family val="2"/>
      </rPr>
      <t>1</t>
    </r>
  </si>
  <si>
    <r>
      <t xml:space="preserve">In addition to the commitments already in place as a result of LAS work, and in addition to other enhancements suggestions [in other matrix options requiring demonstration of additional financial commitments validating the certainty of the timing and size of the load],
the LSE of the Large Load must be identified </t>
    </r>
    <r>
      <rPr>
        <u/>
        <sz val="11"/>
        <color theme="1"/>
        <rFont val="Arial"/>
        <family val="2"/>
      </rPr>
      <t>before</t>
    </r>
    <r>
      <rPr>
        <sz val="11"/>
        <color theme="1"/>
        <rFont val="Arial"/>
        <family val="2"/>
      </rPr>
      <t xml:space="preserve"> the load may be included in the Large Load Adjustment.
Add  step for RERRA/state regulatory commissions to play a role in reviewing the Large Load Adjustments.
Also, encourage RERRA/state regulatory commissions to consider any appropriate enhancements to their regulatory requirements of EDCs and LSEs to effectuate the intent of proposal.</t>
    </r>
  </si>
  <si>
    <r>
      <t xml:space="preserve">Only represent the Large Load Adjustments in the load forecast that is used to establish the VRR curve for a BRA or IA </t>
    </r>
    <r>
      <rPr>
        <b/>
        <i/>
        <sz val="11"/>
        <color theme="1"/>
        <rFont val="Arial"/>
        <family val="2"/>
      </rPr>
      <t xml:space="preserve">if </t>
    </r>
    <r>
      <rPr>
        <sz val="11"/>
        <color theme="1"/>
        <rFont val="Arial"/>
        <family val="2"/>
      </rPr>
      <t xml:space="preserve">an LSE has been identified as being responsible for serving that load.
Impose a [significant] penalty on an Large Load LSE if that LSE does not bring to the auction sufficient capacity resources to meet its capacity obligation inclusive of the Large Load (with bilaterally contracted or owned resources)  </t>
    </r>
    <r>
      <rPr>
        <u/>
        <sz val="11"/>
        <color theme="1"/>
        <rFont val="Arial"/>
        <family val="2"/>
      </rPr>
      <t>and</t>
    </r>
    <r>
      <rPr>
        <sz val="11"/>
        <color theme="1"/>
        <rFont val="Arial"/>
        <family val="2"/>
      </rPr>
      <t xml:space="preserve"> the LDA does not have sufficient supplies.  
Penalty assessed on that portion of the Large Load not able to be supplied from the auction.
This will be evaluated each DY (and each BRA and IA for a DY).
Penalty revenue collected will be dispursed to other LSEs in the LDA or Zone who did not incur penalties (to reimburse end use customers for the increased price and load shed risk of potential capacity shortfall).
The intention is for Large Load LSEs to not seek recovery of the assessed penalties from their load that did not cause the penalty. The RERRA/state regulatory commissions are encourged to consider whether any enhancements to retail regulatory requirements (of EDCs and LSEs) would be appropriate to best effectuate this intention.
[CONSIDER WHETHER THIS PENALY STRUCTURE SHOULD BE IN PLACE FOR ONLY A "TRANSITION" PERIOD.]</t>
    </r>
  </si>
  <si>
    <t>BYOG MW, in UCAP terms, will be exempt from mandatory PJM Area NCBL assignments.  This includes large loads contracts with existing RPM capacity or self supply.</t>
  </si>
  <si>
    <r>
      <t>Status Quo</t>
    </r>
    <r>
      <rPr>
        <strike/>
        <sz val="11"/>
        <color theme="1"/>
        <rFont val="Arial"/>
        <family val="2"/>
      </rPr>
      <t xml:space="preserve">
</t>
    </r>
  </si>
  <si>
    <t xml:space="preserve">
State/EDC/LSE determines actual  participation:
1) BYOG MW, in UCAP terms, will be exempt from mandatory PJM Area assignments.
2) DR MW, in UCAP terms, will be exempt from mandatory PJM Area assignments and NCBL
3) Both Existing and Planned large loads will be included in mandatory PJM Area assignments and NCBL.
</t>
  </si>
  <si>
    <r>
      <t xml:space="preserve">PJM </t>
    </r>
    <r>
      <rPr>
        <b/>
        <sz val="11"/>
        <color theme="1"/>
        <rFont val="Arial"/>
        <family val="2"/>
      </rPr>
      <t>may</t>
    </r>
    <r>
      <rPr>
        <sz val="11"/>
        <color theme="1"/>
        <rFont val="Arial"/>
        <family val="2"/>
      </rPr>
      <t xml:space="preserve"> curtail NCBL concurrent with any action that issues EEA2, or during EEA1 when all actions short of EEA2 have been exhausted.
PJM </t>
    </r>
    <r>
      <rPr>
        <b/>
        <sz val="11"/>
        <color theme="1"/>
        <rFont val="Arial"/>
        <family val="2"/>
      </rPr>
      <t>shall</t>
    </r>
    <r>
      <rPr>
        <sz val="11"/>
        <color theme="1"/>
        <rFont val="Arial"/>
        <family val="2"/>
      </rPr>
      <t xml:space="preserve"> curtail NCBL prior to or concurrent with entering scarcity pricing. </t>
    </r>
  </si>
  <si>
    <r>
      <rPr>
        <strike/>
        <sz val="11"/>
        <color theme="1"/>
        <rFont val="Arial"/>
        <family val="2"/>
      </rPr>
      <t xml:space="preserve">New expedited interconnection procedures for sponsored generation. </t>
    </r>
    <r>
      <rPr>
        <sz val="11"/>
        <color theme="1"/>
        <rFont val="Arial"/>
        <family val="2"/>
      </rPr>
      <t xml:space="preserve">(Replaced with PJM updated proposal in EIT section below)
</t>
    </r>
  </si>
  <si>
    <r>
      <rPr>
        <b/>
        <sz val="11"/>
        <color theme="1"/>
        <rFont val="Arial"/>
        <family val="2"/>
      </rPr>
      <t xml:space="preserve">
</t>
    </r>
    <r>
      <rPr>
        <sz val="11"/>
        <color theme="1"/>
        <rFont val="Arial"/>
        <family val="2"/>
      </rPr>
      <t xml:space="preserve"> New load and new generation must be in the same defined (non nested) LDA and deliverable.</t>
    </r>
  </si>
  <si>
    <r>
      <t xml:space="preserve">*Implementation should consider timing for both PJM and stakeholders </t>
    </r>
    <r>
      <rPr>
        <i/>
        <sz val="8"/>
        <color theme="1"/>
        <rFont val="Arial Narrow"/>
        <family val="2"/>
      </rPr>
      <t>(added as standard component based on Stakeholder feedback- 2015)</t>
    </r>
  </si>
  <si>
    <r>
      <rPr>
        <vertAlign val="superscript"/>
        <sz val="10"/>
        <color theme="1"/>
        <rFont val="Arial Narrow"/>
        <family val="2"/>
      </rPr>
      <t>1</t>
    </r>
    <r>
      <rPr>
        <sz val="10"/>
        <color theme="1"/>
        <rFont val="Arial Narrow"/>
        <family val="2"/>
      </rPr>
      <t>Design Components - each is an "attribute" or "component" of any proposed solution.  Consensus of the group should be sought on selection of a set of solution criteria.</t>
    </r>
  </si>
  <si>
    <r>
      <rPr>
        <vertAlign val="superscript"/>
        <sz val="10"/>
        <color theme="1"/>
        <rFont val="Arial Narrow"/>
        <family val="2"/>
      </rPr>
      <t>2</t>
    </r>
    <r>
      <rPr>
        <sz val="10"/>
        <color theme="1"/>
        <rFont val="Arial Narrow"/>
        <family val="2"/>
      </rPr>
      <t>Solution Options - each is a solution alternative elicited from the stakeholder group that meet one of the specific solution criteria.</t>
    </r>
  </si>
  <si>
    <t>Product  Duration</t>
  </si>
  <si>
    <t>Planning Parameters</t>
  </si>
  <si>
    <t>Pre-DY</t>
  </si>
  <si>
    <t>Supply-side Resources</t>
  </si>
  <si>
    <t>Incr RPM</t>
  </si>
  <si>
    <r>
      <t>NCBL Nomination</t>
    </r>
    <r>
      <rPr>
        <strike/>
        <sz val="11"/>
        <color theme="1"/>
        <rFont val="Arial"/>
        <family val="2"/>
      </rPr>
      <t xml:space="preserve">s </t>
    </r>
    <r>
      <rPr>
        <sz val="11"/>
        <color theme="1"/>
        <rFont val="Arial"/>
        <family val="2"/>
      </rPr>
      <t>Timeline</t>
    </r>
  </si>
  <si>
    <r>
      <t xml:space="preserve">Added step for state commission opportunity to review and provide feedback on large load adjustments </t>
    </r>
    <r>
      <rPr>
        <sz val="11"/>
        <color rgb="FFFF0000"/>
        <rFont val="Arial"/>
        <family val="2"/>
      </rPr>
      <t xml:space="preserve">prior to finalizing and issuing </t>
    </r>
    <r>
      <rPr>
        <strike/>
        <sz val="11"/>
        <color rgb="FFFF0000"/>
        <rFont val="Arial"/>
        <family val="2"/>
      </rPr>
      <t xml:space="preserve"> included in</t>
    </r>
    <r>
      <rPr>
        <sz val="11"/>
        <rFont val="Arial"/>
        <family val="2"/>
      </rPr>
      <t xml:space="preserve">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r>
    <r>
      <rPr>
        <sz val="11"/>
        <color rgb="FFFF0000"/>
        <rFont val="Arial"/>
        <family val="2"/>
      </rPr>
      <t>Additional industry specific review of the PJM Load forecast (i.e. cross check with national level forecast and equipment projections) which may include a 3rd party review.
To be included in the PJM load forecast, EDC/LSE/TO must ensure customer NDAs include ability to share all information with PJM related to large loads and such information must be shared.</t>
    </r>
  </si>
  <si>
    <r>
      <rPr>
        <strike/>
        <sz val="11"/>
        <color rgb="FFFF0000"/>
        <rFont val="Arial"/>
        <family val="2"/>
      </rPr>
      <t>Government or relevant state commission</t>
    </r>
    <r>
      <rPr>
        <sz val="11"/>
        <rFont val="Arial"/>
        <family val="2"/>
      </rPr>
      <t xml:space="preserve">
</t>
    </r>
    <r>
      <rPr>
        <sz val="11"/>
        <color rgb="FFFF0000"/>
        <rFont val="Arial"/>
        <family val="2"/>
      </rPr>
      <t>Available to BYOG projects (new generation or uprates to existing generation) supported by evidence of state commitment to expedited consideration of permitting and siting</t>
    </r>
  </si>
  <si>
    <t>Status Quo: No NCBL</t>
  </si>
  <si>
    <t>NA</t>
  </si>
  <si>
    <t xml:space="preserve">Status quo in CIFP timeline; support revisiting after CIFP concludes.  </t>
  </si>
  <si>
    <t>All fuel types</t>
  </si>
  <si>
    <t>Silverman/Glatz</t>
  </si>
  <si>
    <t>While we generally support the definition of LLAs as greater than 50 MW, we recommend that PJM separately address large loads entering relatively small LDAs. For example, PJM could apply the new rules to any LLA that is either: (a) equal to or greater than 50 MW peak load; or (b) that exceeds the zonal peak load by more than 10%.</t>
  </si>
  <si>
    <t>NCBL Nominations Timeline</t>
  </si>
  <si>
    <t>Vistra</t>
  </si>
  <si>
    <t>Same as PJM Package</t>
  </si>
  <si>
    <t>Same as Joint Stakeholder (Amazon, Calpine, Constellation, Google, Microsoft, Talen) Package</t>
  </si>
  <si>
    <t xml:space="preserve">Status Quo
</t>
  </si>
  <si>
    <t xml:space="preserve">Same as PJM Package updates to PRD
</t>
  </si>
  <si>
    <t xml:space="preserve">N/A
</t>
  </si>
  <si>
    <t>All loads with resource adequacy (RA) requirements.  Examples of LEs:  
•	Vertically integrated utilities in traditionally regulated states
•	Competitive suppliers in restructured states 
•	Direct access wholesale loads
•	Winners of default service auctions (Assessment would not be on the EDC that is the default service provider)</t>
  </si>
  <si>
    <t xml:space="preserve">3 options:
•	Planning: Assess LEs for capacity deficiencies in the planning horizon (e.g., ahead of the BRA)
•	Operational: Assess LEs for capacity deficiencies during operational shortages 
•	Hybrid: Assess LEs for a portion of their RA obligation in the planning horizon and for the balance during real-time operations </t>
  </si>
  <si>
    <t>•	Planning: Options include Net CONE; VRR max price; Expected clearing price; Similar to SPP which is tied to overall market shortage
•	Operational: Options include PAI Penalty; Capacity clearing price / expected events; Other (e.g., 90% of PAI, adder on top of shortage price) 
•	Hybrid: Combination of the Planning and Operational Penalties based on assessment breakdown</t>
  </si>
  <si>
    <t>LS Power</t>
  </si>
  <si>
    <t>PSEG</t>
  </si>
  <si>
    <t>EKPC</t>
  </si>
  <si>
    <t>IMM</t>
  </si>
  <si>
    <t>NRDC</t>
  </si>
  <si>
    <t>&gt;50 MWs cumulative at same point of interconnection (not limited to data centers)</t>
  </si>
  <si>
    <t>Large loads have two options below to participate in the RPM and become capacity-backed</t>
  </si>
  <si>
    <t>Same as PJM with the following additons:
Reconcile the large load forecast with the TEAC Supplemental Projects interconnecting Large Loads
PJM to provide clarity:
PJM must clearly articulate the number of hours per year of expected shortage for the forthcoming BRA, assessing whether operating at this level of energy shortage is manageable in real time.  If not manageable PJM shall implement an accelerated interconnection timeline for entry of all new supply resources including incremental capacity and, if necesary, appeal to the USDOE for emergency orders to install and recover costs of new entry and incremental capacity.</t>
  </si>
  <si>
    <t>Voluntary.
Large Load may be included in the Clear 1 pass (Initial Auction in Design Compnent 18) if it shows PJM a contract to bring on new supply that will also be participating in the auction</t>
  </si>
  <si>
    <t>Voluntary.
Large Loads can opt-in to BRA participatin with one of two potential requirements:
Clear 1 - Deposit based on Point A price (securitize based on highest possible capacity obligation) for large loads with partner generation in clear 1; OR
Clear 2 - Deposit based on pro rata $ value of all large load MWs included in PJM load forecast based on the entry fee (securitize price impact of load addition) for unpaired load seeking entry in clear 2
Return of Clear 1 deposit with demonstrated commercialization of loads included in load forecast
Clear 2 deposit nonrefundable and credited toward unpaired Large Load participation
Security requirements can be passed on to underlying customers through Data Center retail tariffs
Forfeited security would flow to capacity market sellers as compensation for phantom load bid to maintain market incentive for new entry</t>
  </si>
  <si>
    <t>New Two (2)-Clear VRR Clearing Mechanism
Clear 1 - Initial Auction: VRR curve clears normally with just "Organic" Load.  No large load additions unpaired with offsetting supply included on the demand side. Large Load may be included in Clear 1 if it shows PJM a contract to bring on new offsetting supply that will also be participating in the auction.  This generation will go through separate accelerated interconnection queue process
Clear 2 - Second Auction:  Run with unpaired LL additions that elect to pay entry fee.  Large load additions can choose to pay a fee valued at gross overnight CONE on a $/kW basis of a Combined Cycle (most recent Quad Review).  Payments included in total auction revenue and distributed to all supply that clears in auction.  Entry Fee Collections pushing supply compensation over VRR price cap rebated to Clear 1 buyers</t>
  </si>
  <si>
    <t>Consistent with the BRA results posting</t>
  </si>
  <si>
    <t>Staus Quo</t>
  </si>
  <si>
    <t>Generation Developer</t>
  </si>
  <si>
    <t>Dispatchable new or incremental capacity &gt;60% ELCC Rating</t>
  </si>
  <si>
    <t>PJM Proposal</t>
  </si>
  <si>
    <t>&gt;40 MWs to allow aerodirivitive and reciprocating engines to qualify</t>
  </si>
  <si>
    <t>Seven (7) Year Lock-In Mechanism</t>
  </si>
  <si>
    <t>New Entry Pricing Adjustment (NEPA)</t>
  </si>
  <si>
    <t>Modify NEPA to increase to 7 years.
Iniitial BRA - Market clears initial BRA based on new entry in BRA (eliminate exisitng participation requirements)
Subsequent 6 years BRA - resources participate using the exisiting PJM NEPA method: 
Units are entered into the subsequent auctions at the lesser of their initial offer price or 90% times the Net CONE applicable in the first BRA.
If not clearing, the offer price is reduced until all MWs cleared
Resource is paid uplift from the clearing price to previous offer price</t>
  </si>
  <si>
    <t>1. Formal process step for state commission review of EDC large load adjustment requests
2. Standardize presentation of large load adjustment requests to stakeholders
3. Establish PJM brightline criteria for including data centers in the near-term load forecast
4. Independent third-party forecast of data center growth performed in parallel with EDC Large Load Adjustment Requests</t>
  </si>
  <si>
    <t>Create a new Issue Charge for a “Phase 2” of the Sub-Annual Capacity Market Senior Task Force (“SACMSTF”) for stakeholders to explore implementation of a sub-annual capacity market</t>
  </si>
  <si>
    <t>Status quo plus 
New 10-month expedited interconnection track in line with PJM's proposal, but with a few modifications. (see below)</t>
  </si>
  <si>
    <t xml:space="preserve">PJM proposal
</t>
  </si>
  <si>
    <t>New expedited queue process that takes 10 months start to finish and triggered when the capacity auction is anticipated to clear short of the RTO Reliability Requirement. Targets shovel-ready resources not yet considered in the capacity auction.  Each PJM state may nominate X resources, taking into account their respective reliability, affordability and environmental objectives. Additionally, resources are required to:
1) Demonstrate site control
2) ≥ 500 MW of ICAP
3) have a large non-refundable study deposit consistent with PJM’s proposal</t>
  </si>
  <si>
    <t xml:space="preserve">Relevant state commission. 
</t>
  </si>
  <si>
    <t>Demonstrate site control.  Output to the grid may still be limited based on completion of any network upgrades required.</t>
  </si>
  <si>
    <t>≥ 500 MW of ICAP</t>
  </si>
  <si>
    <t>triggered when the capacity auction is anticipated to clear short of the RTO Reliability Requirement as calculated by PJM.  There would be an application window.  Includes nonrefundable study deposit consistent with PJM's proposal.  Must have demonstrated site control.  Applications capped a X per state.</t>
  </si>
  <si>
    <t>TBD</t>
  </si>
  <si>
    <t>Similar to GIAs issued to interconnection requests in the Cycle Process</t>
  </si>
  <si>
    <t xml:space="preserve">Added step for state commission opportunity to review and provide feedback on large load adjustments included in the load forecast.
Commitment requirements already in place as a result of LAS work. Identify LSE before including large load in LLA.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From Constellation Proposal: Implement a Large Load Forecast “Reality Check”: Consider other relevant factors
that may predict whether all proposed large load is likely to come to fruition.
</t>
  </si>
  <si>
    <t xml:space="preserve">Status Quo </t>
  </si>
  <si>
    <t>[Open to consider DR product modifications]</t>
  </si>
  <si>
    <t>Status Quo - No NCBL</t>
  </si>
  <si>
    <t>LSEs are encouraged to secure Capacity through bilateral contracts (with new or existing generation) and/or through ownership of new generation. (see below for penalty provision)</t>
  </si>
  <si>
    <t>MW Requirements –Requests must be for large scale generation greater than 500 MW</t>
  </si>
  <si>
    <t>If triggered, costs should not be socialized but rather assigned to the LSEs who have not taken action to secure sufficient resources.</t>
  </si>
  <si>
    <t>Load forecasting should inlcude data center load that is bringing their own new generation.</t>
  </si>
  <si>
    <t>Cost Allocation –EIT resource is responsible for 100% of all identified required network upgrades. No cost sharing with other EIT projects or Cycle projects.</t>
  </si>
  <si>
    <t>UCAP MW of the new generation should equal or exceed peak data center load plus reserve margin</t>
  </si>
  <si>
    <t>Zonal NCBL Obligation = Delivery Year LLAs - 2026/27 BRA LLAs
RTO NCBL Obligation = sum of zonal obligations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</si>
  <si>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</si>
  <si>
    <t>Determined before BRA as above.</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</si>
  <si>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
NCBL obligations may be reduced by purchasing capacity in the 3IA; bids must be at a lower price than where VRR curve crosses RR. (Option formerly associated with proposed"Capacity Purchases" design component)</t>
  </si>
  <si>
    <t xml:space="preserve">None. Willingness to curtail reflected through DR or PRD offers
</t>
  </si>
  <si>
    <t>Same as BRA</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</si>
  <si>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t>
  </si>
  <si>
    <t>Consider risk mitigation measures for Planned Resources that offer into the BRA</t>
  </si>
  <si>
    <t xml:space="preserve">Load Entity (LE) </t>
  </si>
  <si>
    <r>
      <t>Status Quo</t>
    </r>
    <r>
      <rPr>
        <strike/>
        <sz val="11"/>
        <color rgb="FFFF0000"/>
        <rFont val="Arial"/>
        <family val="2"/>
      </rPr>
      <t xml:space="preserve">
</t>
    </r>
  </si>
  <si>
    <t xml:space="preserve">Reliability Backstop </t>
  </si>
  <si>
    <t xml:space="preserve">Bring Your Own Generation (BYOG)   </t>
  </si>
  <si>
    <t>Coalition (CEG/CPN/TLN/GOOG/AMZN/MSFT)</t>
  </si>
  <si>
    <t>Only include large new load that has a meaningful/verifiable commitment. Examples
of which include:
-Energy Service Agreement
-Credit/collateral support
-Financially significant infrastructure investment
-Long-term supply commitment with new or existing resources
Improve large load modeling assumptions including, but not limited to, ramp rate assumptions, utilization rates, and reduction of double counting
Implement a Large Load Forecast “Reality Check”--Consider other relevant factors that may predict whether all proposed large load is likely to come to fruition.  Examples include, but are not limited to:
-Historic large load success rate and development progress reviews along with comparison to supplemental projects
-Supply chain and other limitations such as chip (un)availability
-Other business expert reviews (McKinsey, S&amp;P, BNEF, LEI Study, LBNL, etc.)
-Conversations/information exchange among large load customers, PJM, and TOs</t>
  </si>
  <si>
    <t>No NCBL- Utilize existing and new DR products</t>
  </si>
  <si>
    <t>New classes for emergency DR products in E2.</t>
  </si>
  <si>
    <t>24-100 hours/year for emergency DR products in E2</t>
  </si>
  <si>
    <t>Up to 7 years</t>
  </si>
  <si>
    <t>Offers no higher than RTO VRR curve cap</t>
  </si>
  <si>
    <t>Offers seclected in order of term</t>
  </si>
  <si>
    <t>See M2 - "New emergency DR products available 
-Large load DR: actual load drop, available 24-100 hours/year, appropriate ELCC, dispatched with DR products
-Back-up gen DR: appropriate ELCC, dispatched in listed order in operations new step 9A after EEA2"</t>
  </si>
  <si>
    <t>Term</t>
  </si>
  <si>
    <t>Up to 15 years</t>
  </si>
  <si>
    <t>Offers</t>
  </si>
  <si>
    <t>Offers may exceed RTO VRR curve cap</t>
  </si>
  <si>
    <t>Clearing</t>
  </si>
  <si>
    <t>Offers selected in order of price</t>
  </si>
  <si>
    <t>5a</t>
  </si>
  <si>
    <t>5b</t>
  </si>
  <si>
    <t>5c</t>
  </si>
  <si>
    <t>15a</t>
  </si>
  <si>
    <t>15b</t>
  </si>
  <si>
    <t>15c</t>
  </si>
  <si>
    <t>See Design Component #9 (Bring Your Own Generation (BYOG) / Bring Your Own Supply (BYOS))</t>
  </si>
  <si>
    <t>See Design Component 26 (RPM Auction)</t>
  </si>
  <si>
    <t>LS Power proposing 15 month process for certain generators.  See Design Component 55 (Queue Process)</t>
  </si>
  <si>
    <t>7 years</t>
  </si>
  <si>
    <t>NEPA Status Quo</t>
  </si>
  <si>
    <t>Include only Large Loads that have opted into RPM according to Design Components 9 and 26</t>
  </si>
  <si>
    <t>Include only Large Loads that have opted into RPM according to Design Components 26</t>
  </si>
  <si>
    <t>Planning Parameters shall include Large Loads that have opted into the BRA in accordance with Design Components 26</t>
  </si>
  <si>
    <t>See Design Components 26 (RPM Auction)</t>
  </si>
  <si>
    <t>See Design Component 4 (Load Forecasting)</t>
  </si>
  <si>
    <t>PJM Proposal and capable of meeting Design Component 60</t>
  </si>
  <si>
    <t xml:space="preserve">NA </t>
  </si>
  <si>
    <t>Status Quo unless Hold Back is applied to new LLAs</t>
  </si>
  <si>
    <t xml:space="preserve">Must be new generation. (BYONG)
Generation not previously cleared in an RPM auction.
</t>
  </si>
  <si>
    <t>Same as 'BYONG' under General Section</t>
  </si>
  <si>
    <t>Demand response is not generation. DR not considered as a substitute for BYONG.</t>
  </si>
  <si>
    <t>No holdback or any other arbitrary change to VRR curve,</t>
  </si>
  <si>
    <t>No lock in mechanism. Capacity market is for one year.</t>
  </si>
  <si>
    <t>Reliability backstop should not be triggered by large new data center load additions. If it is triggered, the relevant data centers should pay for the contract as a bilateral contract and offer the capacity into auction.</t>
  </si>
  <si>
    <t>Bilateral backstop at discretion of data center(s).</t>
  </si>
  <si>
    <t>Bilateral terms at discretion of data center(s). Offers of that capacity in the capacity market subject to status quo rules.</t>
  </si>
  <si>
    <t>ELCC updates apply; IA rules consistent with BRA rules; otherwise IA status quo</t>
  </si>
  <si>
    <t>Status quo IA load forecast rules apply</t>
  </si>
  <si>
    <t>Any data center demand side options must interrupt data centers before existing DR customers and before any emergency declarations by PJM.</t>
  </si>
  <si>
    <t>Status quo plus interrupt relevant data center loads prior to existing DR customers and prior to any emergency declarations.</t>
  </si>
  <si>
    <t>All relevant resources should have telemetry.</t>
  </si>
  <si>
    <t>Penalty equal to capacity clearing price.</t>
  </si>
  <si>
    <t>Demand response is not generation. ELCC for large data center loads not relevant.</t>
  </si>
  <si>
    <t>Large data center loads should remain offline until risk of emergency eliminated and risk of curtailing existing DR customers eliminated.</t>
  </si>
  <si>
    <t>More transparency is good.</t>
  </si>
  <si>
    <t>Expedited for load that brings its own new generation and for associated new generation.</t>
  </si>
  <si>
    <t>Queue should be public and transparent.</t>
  </si>
  <si>
    <t>Expedited for load that brings its own new generation and for associated new generation. Exact time period cannot be defined ex ante.</t>
  </si>
  <si>
    <t>New load and new generation must be in the same defined (non nested) LDA and generation must be deliverable to load and to grid.</t>
  </si>
  <si>
    <t>New generation must be equal to data center peak load plus reserve margin.</t>
  </si>
  <si>
    <t>Establish a queue for new large data center loads.
Load cannot be interconnected without offsetting new generation</t>
  </si>
  <si>
    <t>Transparency is good. Queue information public and transparent.</t>
  </si>
  <si>
    <t>LSE responsibility same as status quo. No introduction of new definition of LE.</t>
  </si>
  <si>
    <t>LSEs/LEs not responsible for market capacity adequacy.</t>
  </si>
  <si>
    <t>LSEs/LEs not responsible for market capacity adequacy. No penalty</t>
  </si>
  <si>
    <t>EDCs create a standardized template in coordination with PJM for Large Load Adjustment requests presented at the Load Analysis Subcommittee.</t>
  </si>
  <si>
    <t>Modifications to Price Responsive Demand (PRD) product:
- Remove requirement for dynamic retail rate structure and repalce with an energy market offer price.</t>
  </si>
  <si>
    <t>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t>
  </si>
  <si>
    <t>DR Coalition</t>
  </si>
  <si>
    <t>Dominion</t>
  </si>
  <si>
    <t>Exelon</t>
  </si>
  <si>
    <t>MD OPC</t>
  </si>
  <si>
    <t>PA OCA</t>
  </si>
  <si>
    <r>
      <t xml:space="preserve">Only represent the Large Load Adjustments in the load forecast that is used to establish the VRR curve for a BRA or IA </t>
    </r>
    <r>
      <rPr>
        <b/>
        <i/>
        <sz val="11"/>
        <rFont val="Arial"/>
        <family val="2"/>
      </rPr>
      <t xml:space="preserve">if </t>
    </r>
    <r>
      <rPr>
        <sz val="11"/>
        <rFont val="Arial"/>
        <family val="2"/>
      </rPr>
      <t xml:space="preserve">an LSE has been identified as being responsible for serving that load.
Impose a [significant] penalty on an Large Load LSE if that LSE does not bring to the auction sufficient capacity resources (bilateral or owned resources) to match the Large Load </t>
    </r>
    <r>
      <rPr>
        <u/>
        <sz val="11"/>
        <rFont val="Arial"/>
        <family val="2"/>
      </rPr>
      <t>and</t>
    </r>
    <r>
      <rPr>
        <sz val="11"/>
        <rFont val="Arial"/>
        <family val="2"/>
      </rPr>
      <t xml:space="preserve"> the LDA does not have sufficient supplies (not already designated as meeting other LSE obligations).  The LDA does not have to clear short of its target for the penalty to apply.
This will be evaluated each DY (and each BRA and IA for a DY).
Penalty revenue collected will be dispursed to other LSEs in the LDA who did not incur penalties (to reimburse end use customers for the increased price and load shed risk of potential capacity shortfall).
The intention is for Large Load LSEs to not seek recovery of the assessed penalties from their load that did not cause the penalty. The state regulatory commissions are encourged to consider whether any enhancements to retail regulatory requirements (of EDCs and LSEs) would be appropriate to best effectuate this intention.
[CONSIDER WHETHER THIS PENALY STRUCTURE SHOULD BE IN PLACE FOR ONLY A "TRANSITION" PERIOD.]</t>
    </r>
  </si>
  <si>
    <r>
      <t xml:space="preserve">Status Quo
Removal of mandatory NCBL eliminates the need for an exception process if a load provides incremental BYOG or DR.
</t>
    </r>
    <r>
      <rPr>
        <strike/>
        <sz val="11"/>
        <rFont val="Arial"/>
        <family val="2"/>
      </rPr>
      <t xml:space="preserve">
</t>
    </r>
  </si>
  <si>
    <r>
      <rPr>
        <b/>
        <sz val="11"/>
        <rFont val="Arial"/>
        <family val="2"/>
      </rPr>
      <t>To 7 Year Lock-In Mechanism:</t>
    </r>
    <r>
      <rPr>
        <sz val="11"/>
        <rFont val="Arial"/>
        <family val="2"/>
      </rPr>
      <t xml:space="preserve">
Modify the exisitng Reliability Backstop mechanism to allow faster triggering of multi-year contracting
Avoid dipping more than the Reference Resource UCAP MW below Point A on the VRR curve
This would move the clearing point back to the inflection point on the VRR curve and potentially allow for faster entry of new supply if the market response is inadequate
</t>
    </r>
  </si>
  <si>
    <t>Under the new, Two-Clear BRA (Design Component 26), "organic" load (non-Large Load)  and Large Load paired with offsetting supply will pay the clearing price in Clear 1.
Large Loads unpaired with offsetting supply will pay the entry fee to participate in Clear 2.
Generators will receive the aggregated capacity payments on a pro-rata basis.</t>
  </si>
  <si>
    <r>
      <t xml:space="preserve">"PJM </t>
    </r>
    <r>
      <rPr>
        <b/>
        <sz val="11"/>
        <rFont val="Arial"/>
        <family val="2"/>
      </rPr>
      <t>may</t>
    </r>
    <r>
      <rPr>
        <sz val="11"/>
        <rFont val="Arial"/>
        <family val="2"/>
      </rPr>
      <t xml:space="preserve"> curtail NCBL concurrent with any action that issues EEA2, or during EEA1 when all actions short of EEA2 have been exhausted.
PJM </t>
    </r>
    <r>
      <rPr>
        <b/>
        <sz val="11"/>
        <rFont val="Arial"/>
        <family val="2"/>
      </rPr>
      <t>shall</t>
    </r>
    <r>
      <rPr>
        <sz val="11"/>
        <rFont val="Arial"/>
        <family val="2"/>
      </rPr>
      <t xml:space="preserve"> curtail NCBL prior to or concurrent with entering scarcity pricing. "</t>
    </r>
  </si>
  <si>
    <t>Status Quo: DR has ELCC, PRD does not</t>
  </si>
  <si>
    <r>
      <t xml:space="preserve">Remove requirement for dynamic retail rate structure  and repalce with an energy market offer price.
</t>
    </r>
    <r>
      <rPr>
        <strike/>
        <sz val="11"/>
        <rFont val="Arial"/>
        <family val="2"/>
      </rPr>
      <t xml:space="preserve">Trigger if the energy market strike price (LMP&gt;Energy offer price) (no PJM dispatch)
</t>
    </r>
    <r>
      <rPr>
        <sz val="11"/>
        <rFont val="Arial"/>
        <family val="2"/>
      </rPr>
      <t xml:space="preserve">
PRD required to respond if dispatched (same as DR) prior to offer price. This aligns DR and PRD as far as dispatch order. No PJM dispatch.
If there is a PAI, PRD is subject to penalty if dispatched by PJM or LMP is higher than offer price. (Same as DR) 
Energy price cap same as DR (30 minute)</t>
    </r>
  </si>
  <si>
    <t>Modifications to Price Responsive Demand (PRD) product:
- Remove requirement for dynamic retail rate structure and replace with an energy market offer price.
- PRD load from new large load additions would be removed from an LE's large load obligation used to calculate the LE LAA Insufficiency Penalty.
PJM to assess capacity-equivalent contribution of resources granted Provisional Interconnection Service. The credits would be based on the deliverable MW value determined by PJM system study. These credits may not be used as supply in the capacity market, but can be used to reduce the load obligation of an an LE's large load obligation used to calculate the LE LAA Insufficiency Penalty.
LE's with large loads that bilaterally contract new or retiring adjacent generation that agree to offset demand or agree to be severed from the grid during pre-emergencies or emergencies would be removed from the capacity market demand and the adjacent generation would not be included as capacity market supply.  These loads would be removed from an LE's large load obligation used to calculate the LE LAA Insufficiency Penalty.</t>
  </si>
  <si>
    <t>LE's with large loads that bilaterally contract new or retiring adjacent generation that agree to offset demand or agree to be severed from the grid during pre-emergencies or emergencies may be studied together for expedited (6-month) interconnection. As the load and generation would benefit from the grid in non-emergency times, all load non-capacity load charges would still apply.</t>
  </si>
  <si>
    <t>Status quo plus:
- EDCs work with PJM to create a standard EDC Large Load Adjustment presentation template to be used at the LAS. The template must, at a minimum, include MW values corresponding to signed contracts (contract equivalents to engineering studies, construction commitments, and electric service obligations) and MW values for demand vs. capacity.
- Independent, experienced, third-party forecast of data center growth performed in parallel with EDC Large Load Adjustment Requests. Individual EDCs will be given the opportunity to review the third-party forecast with PJM prior to PJM finalizing the load forecast.
- EDCs to review large load adjustment requests with state commissions at the Independent State Agencies Committee (ISAC)</t>
  </si>
  <si>
    <t>See below "Capacity Deficiency Penalty" component for details.</t>
  </si>
  <si>
    <t>See above "Capacity Product" component for details on Provisional Interconnection Service capacity-equivalent credits.
As part of the EIT process, PJM will conduct an Interim Deliverability Study for each EIT project.</t>
  </si>
  <si>
    <t>Large loads that bilaterally contract new or retiring adjacent generation that agree to offset demand or to be severed from the grid during pre-emergencies or emergencies will offset demand or be severed from the grid immediately after PJM communicates a pre-emergency or emergency.</t>
  </si>
  <si>
    <t>Appropriate telemetry configurations to verify that large loads that bilaterally contract new or retiring adjacent generation that agree to offset demand or to be severed from the grid during pre-emergencies or emergencies offset demand or are severed from the grid immediately after PJM communicates a pre-emergency or emergency.</t>
  </si>
  <si>
    <t>Same as PJM Proposal</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</si>
  <si>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Existing projects in Transition Cycles or Cycles may migrate to EIT if they meet the eligibility criteria.
</t>
  </si>
  <si>
    <t xml:space="preserve">Supported by government or relevant state commission; includes projects approved or sponsored by state as a part of an Integrated Resource Plan (IRP) to meet demand growth and/or reliability. </t>
  </si>
  <si>
    <t>Must be achieved within 3 years of the application submission. PJM may grant Provisional Interconnection Service to allow an EIT project to operate prior to completion of network upgrades.</t>
  </si>
  <si>
    <t xml:space="preserve">PJM Proposal and:
PJM will automatically perform Interim Deliverability Studies for the EIT projects' Provisional Interconnection Service ahead of system network upgrades.  </t>
  </si>
  <si>
    <t>Large loads that bilaterally contract new or retiring adjacent generation that agree to offset demand or be severed from the grid during pre-emergencies or emergencies may be studied together for expedited (6-month) interconnection.</t>
  </si>
  <si>
    <t>All loads with resource adequacy (RA) requirements.  Examples of LEs: 
•	Electric Distribution Companies/Cooperatives 
•	Vertically integrated utilities in traditionally regulated states
•	Competitive suppliers in restructured states 
•	Direct access wholesale loads
•	Winners of default service auctions (Assessment would not be on the EDC that is the default service provider)</t>
  </si>
  <si>
    <t xml:space="preserve">Insufficiency Assessment 30 days prior to BRA, and finalized after the 3IA
-LE assessment will be based on 70% of its new large load addition obligation  
</t>
  </si>
  <si>
    <t>Create a Load Entity (LE) LLA Insufficiency Penalty (see below)
- Assessed for every Delivery Year (DY) 30 days prior to the BRA and adjusted after the 3IA. Only LEs that do not secure new capacity or capacity equivalent options for at least 70 percent of their new large load obligation are assessed the penalty.
- LE Insufficiency Penalty = Point A of the VRR Curve x Max[0, [(0.7*LE MW UCAP new large load obligation) - LE MWs new UCAP and capacity-equivalent secured]]
- Penalty revenue is allocated on a pro-rata basis to RPM LEs, that did not have any LLAs or that secured 70 percent or more of their total new large loads, based on their daily unforced capacity obligation.
5-year transition
- Years 1-3: penalty is calculated but not assessed
- Year 4: 50% assessed
- Year 5: 100% assessed</t>
  </si>
  <si>
    <t xml:space="preserve">See Design Element 52 in this column. </t>
  </si>
  <si>
    <t>Short duration product to have its own ELCC.</t>
  </si>
  <si>
    <t>24-100 hours/year for emergency DR products in EEA2.</t>
  </si>
  <si>
    <t>Same as PJM Package with the following additions/clarification request:                                                                                                                                                                                                                                        Addition: Requirement for supervisory (remote) control continues. Exceptions to this rule may not require full automation of the remote control, but manual response will still be required.                                                                                                                                                                                                                                                                                                                                                 Clarification Request: PRD required to respond if dispatched............... No PJM dispatch.?</t>
  </si>
  <si>
    <t>Continue to enhance and educate on existing opportunities to aggregated Demand Response across multiple data centers not geographically at the same location (PJM Package)</t>
  </si>
  <si>
    <r>
      <t>N/A</t>
    </r>
    <r>
      <rPr>
        <strike/>
        <sz val="11"/>
        <color rgb="FFFF0000"/>
        <rFont val="Arial"/>
        <family val="2"/>
      </rPr>
      <t xml:space="preserve">
</t>
    </r>
  </si>
  <si>
    <t xml:space="preserve">Create a new Load-Offset Demand Response (LODR) product (see row 10) </t>
  </si>
  <si>
    <t>New large loads (NLL) must meet one of the following two requirements as a precondition of interconnection:
Option 1: Meet BYOC requirement (see row 9)
Option 2: Participate in Load-Offset Demand Response (see row 10)</t>
  </si>
  <si>
    <t xml:space="preserve">Incorporate all elements of PJM Proposal and DC Coalition proposals with the following additions:
1. Require uniform, verifiable, and transparent committments consistent with the additional requirements proposed by the DC Coalition.
2. Reconcile the large load forecast with the TEAC Supplemental Projects interconnecting Large Loads (from LS Power Proposal)
3. Develop multiple forecasts that distinctly account for uncertainty regarding large load additions. Tie the uncertainty tolerance level to the intended response period of the PJM market construct (e.g., 3 years for RPM, 7 years for RTEP).
4. Discount load forecasts if submitting TO doesn’t have a retail large load tariff or equivalent process to review and approve the interconnection of large loads. Review and approval processes must address specific completeness and documentation requirements (e.g., evidence of adequate financial commitment). </t>
  </si>
  <si>
    <t>See row 9</t>
  </si>
  <si>
    <t>UCAP MW of the new generation should equal or exceed peak data center load plus reserve margin, allowing for ramp</t>
  </si>
  <si>
    <t>BYOC availability should match the duration of the load. LODR option is transitory and ends when LODR customers can meet BYOC obligations via capacity additions (organic or otherwise)</t>
  </si>
  <si>
    <t>If not separately studied, then BYOC should be located in the smallest applicable LDA. If the LLA goes through a state review process that assesses deliverability, then BYOC can co-locate at the point of constraint (i.e., load/generation deliverability tests as a gating factor)</t>
  </si>
  <si>
    <t>Large Load can elect to fund Supplemental Projects needed for interconnection with potential for credits back (from Data Center Coalition proposal)</t>
  </si>
  <si>
    <t>New load and BYOC/LODR supply added to the RPM together. Offer price restrictions in place to ensure BYOC/LODR clears the BRA (see row 15b)</t>
  </si>
  <si>
    <t>BYOC that is:
- Additional: New build / new resource requirement (cannot have cleared in previous RPM auctions).
- Sufficient: Meets new large load's peak capacity on a UCAP basis plus a reserve margin (allowing for ramp)
- Local: If not separately studied, then located within the smallest applicable LDA. If the NLL goes through a state review process that assesses deliverability, then BYOC can co-locate at the point of constraint (i.e., load/generation deliverability tests as a gating factor)
-Timely: Synchronized in time (new load and generation come online together).
New build / new resource must be RPM eligible and meet requirement in aggregate.</t>
  </si>
  <si>
    <t>Load Offset Demand Response (LODR) product created as a transitory demand response product available only to New Large Loads (NLL).
LODR procedures:
1. LODR gets activated when PJM calls on DR and other resources in the applicable LDA after pre-emergency resources but before/simultaneous with emergency resources
2. NLL can meet its LODR obligation by activating BTM generation and/or by reducing load. Restricted sources (e.g., diesel generators) are acceptable up to limits. Thereafter, alternative means required.
3. NLL’s LODR obligation is to reach and stay at zero metered load (gross load minus BTM generation) during the duration of the event (e.g., PAI).
4. LODR non-compliance penalties structured to be similar to non-compliance penalties under the capacity performance construct</t>
  </si>
  <si>
    <t>Reinstating the RPM Holdback for planned resources.</t>
  </si>
  <si>
    <t>Price offers associated with BYOC and LODR restricted (e.g., self-scheduled, below a certain threshold) to ensure that they clear the RPM auction.</t>
  </si>
  <si>
    <t>See Row 10</t>
  </si>
  <si>
    <t>See Row 9</t>
  </si>
  <si>
    <t>Update the manual load dump allocation process (see row 41).
In support of a follow-up initiative to further review manual load shed mechanism after the CIFP concludes.</t>
  </si>
  <si>
    <t>Update the manual load dump allocation process to reflect the capacity contributions of newly connected large loads, assigning higher load-shed obligations to areas with larger proportions of new large load that is not accompanied by new, local capacity. Applicable when deficiency spans multiple zones or subzones after deployment of LODR.</t>
  </si>
  <si>
    <t>Status Quo; LODR not subject to ELCC</t>
  </si>
  <si>
    <t>Status quo plus New 10-month expedited interconnection track in line with PJM's proposal.</t>
  </si>
  <si>
    <t xml:space="preserve">Same as PJM Package. </t>
  </si>
  <si>
    <t>Require uniform and transparent standards for Large Load Adjustment requests presented at the Load Analysis Subcommittee.</t>
  </si>
  <si>
    <t>Largely the same as PJM with modification to allow EIT process to proceed within existing cycle process</t>
  </si>
  <si>
    <t xml:space="preserve">(1) PJM will define Sub-Regional Generation Zones and for each cycle, prior to the opening of the application submission window, release target Sub-Regional Resource Adequacy and Reliability (SRRAR) MW values for each Generation Zone. 
(2) PJM will carry out a serial, ongoing study of eligible generators as they come in throughout the application submission window such that by the time Phase 1 is ready to begin all studies and determinations will have been made on the EIT generation and the Phase 1 cases can be updated to contain them. This will minimize the potential for the EIT process to impact the primary FERC Order 2023 cycle process. </t>
  </si>
  <si>
    <t>Same as PJM and SRRAR target applies</t>
  </si>
  <si>
    <t>Same as PJM</t>
  </si>
  <si>
    <t>PJM plus POI must be in same Generation Zone SRRAR MW target as additional EIT eligibility requirement</t>
  </si>
  <si>
    <t xml:space="preserve">(1)  Can be submitted to PJM at any time.
(2) Each Generation Developer that submits into the FERC Order 2023 cycle process shall  indicate whether it believes it qualifies for the EIT (i.e. PJM’s list of criteria including being in service within 3 years, greater than 100 MW, supported by respective state the POI is in, a capacity resource with CIRs, EIT GO takes on 100% of Network Upgrade costs, willing to pay the additional deposit and accept the more stringent rules around site control and material modifications, etc) and is willing to meet eligibility requirements.
</t>
  </si>
  <si>
    <t>  EIT generation would proceed with GIA’s, etc, outside of the Order 2023 cycle process once studies complete and generation and Network Upgrades are fed into Phase 1 cases.</t>
  </si>
  <si>
    <t xml:space="preserve">PPL EU </t>
  </si>
  <si>
    <t>Peak demand of 20 MWs or greater, at same interconnection point or multiple interconnection points where the LLA is an array of connected facilities</t>
  </si>
  <si>
    <t xml:space="preserve">(MD OPC) Create a new Load-Offset Demand Response (LODR) product (see row 10) </t>
  </si>
  <si>
    <t>(MD OPC) New large loads (NLL) must meet one of the following two requirements as a precondition of interconnection:
Option 1: Meet BYOC requirement (see row 9)
Option 2: Participate in Load-Offset Demand Response (see row 10)</t>
  </si>
  <si>
    <t xml:space="preserve">(MD OPC) Incorporate all elements of PJM Proposal and DC Coalition proposals with the following additions:
1. Require uniform, verifiable, and transparent committments consistent with the additional requirements proposed by the DC Coalition.
2. Reconcile the large load forecast with the TEAC Supplemental Projects interconnecting Large Loads (from LS Power Proposal)
3. Develop multiple forecasts that distinctly account for uncertainty regarding large load additions. Tie the uncertainty tolerance level to the intended response period of the PJM market construct (e.g., 3 years for RPM, 7 years for RTEP).
4. Discount load forecasts if submitting TO doesn’t have a retail large load tariff or equivalent process to review and approve the interconnection of large loads. Review and approval processes must address specific completeness and documentation requirements (e.g., evidence of adequate financial commitment). </t>
  </si>
  <si>
    <t>(MD OPC) See row 9</t>
  </si>
  <si>
    <t>(MD OPC) UCAP MW of the new generation should equal or exceed peak data center load plus reserve margin, allowing for ramp</t>
  </si>
  <si>
    <t>(MD OPC) BYOC availability should match the duration of the load. LODR option is transitory and ends when LODR customers can meet BYOC obligations via capacity additions (organic or otherwise)</t>
  </si>
  <si>
    <t>(MD OPC) If not separately studied, then BYOC should be located in the smallest applicable LDA. If the LLA goes through a state review process that assesses deliverability, then BYOC can co-locate at the point of constraint (i.e., load/generation deliverability tests as a gating factor)</t>
  </si>
  <si>
    <t>(MD OPC) New load and BYOC/LODR supply added to the RPM together. Offer price restrictions in place to ensure BYOC/LODR clears the BRA (see row 15b)</t>
  </si>
  <si>
    <t>(MD OPC) BYOC that is:
- Additional: New build / new resource requirement (cannot have cleared in previous RPM auctions).
- Sufficient: Meets new large load's peak capacity on a UCAP basis plus a reserve margin (allowing for ramp)
- Local: If not separately studied, then located within the smallest applicable LDA. If the NLL goes through a state review process that assesses deliverability, then BYOC can co-locate at the point of constraint (i.e., load/generation deliverability tests as a gating factor)
-Timely: Synchronized in time (new load and generation come online together).
New build / new resource must be RPM eligible and meet requirement in aggregate.</t>
  </si>
  <si>
    <t>(MD OPC) Load Offset Demand Response (LODR) product created as a transitory demand response product available only to New Large Loads (NLL).
LODR procedures:
1. LODR gets activated when PJM calls on DR and other resources in the applicable LDA after pre-emergency resources but before/simultaneous with emergency resources
2. NLL can meet its LODR obligation by activating BTM generation and/or by reducing load. Restricted sources (e.g., diesel generators) are acceptable up to limits. Thereafter, alternative means required.
3. NLL’s LODR obligation is to reach and stay at zero metered load (gross load minus BTM generation) during the duration of the event (e.g., PAI).
4. LODR non-compliance penalties structured to be similar to non-compliance penalties under the capacity performance construct</t>
  </si>
  <si>
    <t>(MD OPC) Reinstating the RPM Holdback for planned resources.</t>
  </si>
  <si>
    <t>(MD OPC) See Row 10</t>
  </si>
  <si>
    <t>(MD OPC) See Row 9</t>
  </si>
  <si>
    <t>(MD OPC) Status Quo; LODR not subject to ELCC</t>
  </si>
  <si>
    <t>(PJM) Status quo plus 
New 10-month expedited interconnection track. (see below)</t>
  </si>
  <si>
    <t xml:space="preserve">(PJM) 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</si>
  <si>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t xml:space="preserve">(PJM) 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</si>
  <si>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(PJM) Available to BYOG projects (new generation or uprates to existing generation) supported by evidence of state commitment to expedited consideration of permitting and siting</t>
  </si>
  <si>
    <t>(PJM) 10 months from application</t>
  </si>
  <si>
    <t>(PJM) Capacity resource status must be requested with the application along with Capacity Interconnection Rights relevant to the fuel type being interconnected.</t>
  </si>
  <si>
    <t>(PJM) Must be achieved within three years of the application submission. Output to the grid may still be limited based on completion of any network upgrades required</t>
  </si>
  <si>
    <t>(PJM) Point of Interconnection (POI) –must be interconnecting to the transmission system in the relevant state supporting the project</t>
  </si>
  <si>
    <t>(PJM) Resource Fuel Type –all fuel types eligible, including storage</t>
  </si>
  <si>
    <t>(PJM) 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</si>
  <si>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(PJM) Absolutely no site control changes or other project changes such as Fuel Type, MW size, equipment type, etc.
Changes post-GIA execution will follow the existing Necessary Study process</t>
  </si>
  <si>
    <t>(PJM) Cost Allocation –EIT resource is responsible for 100% of all identified required network upgrades. No cost sharing with other EIT projects or Cycle projects.
Cost Estimates –costs for mitigations will be planning estimate level only.</t>
  </si>
  <si>
    <t>(PJM) Similar to GIAs issued to interconnection requests in the Cycle Process
Commercial Operation no more than 3 years from the date of EIT application. Milestone dates eligible for extensions according to existing procedures.</t>
  </si>
  <si>
    <t>(MD OPC) Require uniform and transparent standards for Large Load Adjustment requests presented at the Load Analysis Subcommittee.</t>
  </si>
  <si>
    <t>(PJM) MW Requirements –Requests must be for large scale generation greater than [100] MW</t>
  </si>
  <si>
    <t xml:space="preserve">Same as joint stakeholder proposal, with expanded flexibility options (consistent with Governors'/DCC Proposal). </t>
  </si>
  <si>
    <t xml:space="preserve">Introduce Voluntary BYOG pathway that provides eligibility for states processes that opt-in to expedite load interconnection processes. Nothing changed from PJM side (consistent with Governors'/DCC Proposal). </t>
  </si>
  <si>
    <t xml:space="preserve">Joint Stakeholder proposal on improved load forecasting (consistent with Governors'/DCC Proposal). </t>
  </si>
  <si>
    <t xml:space="preserve">Voluntary BYOG, load sponsored generation to be included alongside state sponsored generation as two options to expedite generation in PJM's Expedited Interconnection Track. </t>
  </si>
  <si>
    <t>Status Quo, no mandatory NCBL.</t>
  </si>
  <si>
    <t>Governors'/DCC proposal.</t>
  </si>
  <si>
    <t>Same as joint stakeholder proposal to enhance flexibility (Consistent with Governors'/DCC Proposal)</t>
  </si>
  <si>
    <t>Status Quoe</t>
  </si>
  <si>
    <t>Status Quo.</t>
  </si>
  <si>
    <t xml:space="preserve">Governors'/DCC proposal, recognizing obligation to serve. </t>
  </si>
  <si>
    <t>Add additional emergency steps from joint stakeholder proposal (consistent with Governors'/DCC proposal).</t>
  </si>
  <si>
    <t>Enhanced flexibility options from joint stakeholder proposal (consistent with Governors'/DCC Proposal)</t>
  </si>
  <si>
    <t>Modified PJM EIT to add option for accelerating generation interconnection when large loads sponsor a project alongside state sponsored resources (consistent with Governors'/DCC proposal with some clarifiations/modifications)</t>
  </si>
  <si>
    <t xml:space="preserve">New Expedited Interconnection Track (EIT) EIT to accelerate generation interconnection for state-sponsored or large load-sponsored generation.  
Stand alone process outside PJM Cycle Process operating in parallel.  </t>
  </si>
  <si>
    <t xml:space="preserve">EIT to accelerate generation interconnection for state-sponsored or large load-sponsored generation (consistent with Governors'/DCC proposal).  For state sponsored resources, states commit to accelerate both the generation and associated transmission infrastructure needed. </t>
  </si>
  <si>
    <t>PJM Proposal + Governors' DCC proposal for large load sponsored resources seeking EIT. Can include projects currently in the interconnection queue.</t>
  </si>
  <si>
    <t>PJM Proposal.</t>
  </si>
  <si>
    <t xml:space="preserve">For Limited Voluntary BYOG option: Load and generation in same LDA, or generation in a net importing zone in PJM; immediately adjacent location more rapidly expedited
 </t>
  </si>
  <si>
    <t xml:space="preserve">All fuel types. </t>
  </si>
  <si>
    <t>Same as Governors'/DCC Proposal.</t>
  </si>
  <si>
    <t>Same as 4 Gov/DCC proposal.</t>
  </si>
  <si>
    <t>Same as 4 Gov/DCC proposal, plus clarification that LLAs in the VRR curve frozen at level used in 2027/28 BRA (i.e., the upcoming December auction). Large load additions for 2028/29 and beyond will only be included in RPM once one of the exemptions is met (per BYO, DR, etc. in rows 14, 15, 22, 28, 30, 31).</t>
  </si>
  <si>
    <t>Same as 4 Gov/DCC proposal, plus clarification from PSEG proposal that PJM shall incorporate EDC  construction / engineering / procurement milestones for transmission upgrades and customer milestones.</t>
  </si>
  <si>
    <t>New/incremental sources of capacity as those that are not currently in operation and have not committed to supply capacity in a cleared BRA period as of January 1, 2026.</t>
  </si>
  <si>
    <t>One for one on a UCAP basis deliverable within the LDA of the new large load.</t>
  </si>
  <si>
    <t>New generation availability should match the duration of the load.</t>
  </si>
  <si>
    <t>Should be located within the same LDA,
New generation should be deliverable to the load, subject to any provisional interconnection service rules.</t>
  </si>
  <si>
    <t>PJM should develop two additional pathways for LLAs to receive firm service, in addition to BYOG/BYOS:  (i) a voluntary Post-BRA LLA Auction to purchase capacity outside the main BRA, comparable to that described in the Silverman/Glatz proposal; and (ii) an option for LLAs to purchase capacity in the 3rd Incramental Auction, comparable to that described in the NRDC proposal.</t>
  </si>
  <si>
    <r>
      <t xml:space="preserve">Same as 4 Gov/DCC proposal, with addition of conditional a "Reliability Backstop" that only triggers if the supply-demand balance in a BRA is below the pre-identified reliability trigger </t>
    </r>
    <r>
      <rPr>
        <b/>
        <u/>
        <sz val="11"/>
        <color rgb="FFFF0000"/>
        <rFont val="Arial"/>
        <family val="2"/>
      </rPr>
      <t>and</t>
    </r>
    <r>
      <rPr>
        <sz val="11"/>
        <color rgb="FFFF0000"/>
        <rFont val="Arial"/>
        <family val="2"/>
      </rPr>
      <t xml:space="preserve"> new LLA load is unwilling to participate in one of the following:  (i) the 4 Gov/DCC program, (ii) provide flexibility, (iii) BYOG/BYOC, as set forth in the NRDC proposal, or (iv) purchase additional supply either through the 3rd Incremental or Post-BRA LLA Auction.</t>
    </r>
  </si>
  <si>
    <t>Same as 4 GOV/DCC proposal, subject to clarifications on eligibility provided in the NRDC proposal.</t>
  </si>
  <si>
    <t>Modified to reflect new 3rd incremental auction and LLA post-BRA auction, with cost responsibility allocated to the LSEs in which the LLAs are located.</t>
  </si>
  <si>
    <t xml:space="preserve">Status quo, but PJM commits to a future stakeholder process aimed at better addressing risk issues that are discouraging planned resources from participating in the BRA.  </t>
  </si>
  <si>
    <t>Support holdback described in the NRDC proposal.</t>
  </si>
  <si>
    <t>Status quo, but Consensus Package means existing PJM reliability backstop is likely unnecessary.</t>
  </si>
  <si>
    <t xml:space="preserve">Clarify 4 Gov/DCC proposal to make explicit that load associated with new LLAs electing expedited connection service will not be included in the BRA + plus introduction of a Reliability Backstop "safety valve" that assigns non-firm capacity service until reliability metrics are met or an exemption met.  </t>
  </si>
  <si>
    <t>Reliability Safety Valve assigns non-firm capacity service until LLA adds new capacity, takes advantage of expedited interconnection process, purchases capacity in the 3rd Incremental Auction, buys capacity in the Post-BRA LLA Auction, or when there is sufficient capacity being built and offering into the auction to ensure reliability/produce competitive prices.</t>
  </si>
  <si>
    <t xml:space="preserve">Reliability Savety Valve service applies when new LLAs would bring supply-demand balance above a de minimis point to the left of Point B on the VRR curve and the LLA does not take advantage of one of the other exemptions.  </t>
  </si>
  <si>
    <t>Reliability Safety Valve service applies on a zonal basis and is equal to the MW gap between RPM procurement and reliablity requirement at Point B, using forecast peak load including LLAs. Obligation measured in UCAP. Non-firm service UCAP determined same as DR with Firm Service Level of zero.</t>
  </si>
  <si>
    <t xml:space="preserve">Reliability Safety Valve service applies when (i) a new LLA does not take advantage of the 4 Gov/DCC proposal; (ii) does not take advantage of one of the exemptions; and (iii) serving the new LLAs would bring supply-demand balance below Point B on the VRR curve.  </t>
  </si>
  <si>
    <t>Same as 4 Gov/DCC proposal</t>
  </si>
  <si>
    <t>Reliability Safety Valve applies on a zonal basis as described above.</t>
  </si>
  <si>
    <t>Any new LLA shall specify whether it is participating in the 4 Gov/DCC proposal, intends to qualify for an exemption, or whether it wishes to participate in the voluntary Post-BRA LLA Auction.  Otherwise, will participate as DR or PRD.</t>
  </si>
  <si>
    <t>Same as 4 Gov/DCC proposal, as modified by Load Forecasting proposal on Line 4.</t>
  </si>
  <si>
    <t>Institute an additional 3rd IA or voluntary Post-BRA LLA Auction, as described in Line 8.</t>
  </si>
  <si>
    <t>Reliability Backstop obligations determined during BRA, unless other exemption applies.</t>
  </si>
  <si>
    <t>Reliability Backstop assigned in BRA if trigger met and LLA does not take advantage of 4 Gov/DCC proposal for expedited interconnection, accelerated interconnection service, or any of the other options for firming supply.</t>
  </si>
  <si>
    <t>Peak inputs for RPM Obligations excludes zonal Reliability Backstop Obligation.</t>
  </si>
  <si>
    <t>LLAs can:  (i) participate in the 4 Gov/DCC proposal; (ii) meet BYOG/BYOS qualifications; (iii) take advantage of accelerated interconnection service; (iv) participate in Post-BRA LLA Auction; or (v) meet annual capacity needs in the 3rd Incremental Auction. Otherwise, they may be subject to the Reliability Backstop provisions</t>
  </si>
  <si>
    <t xml:space="preserve">Support 4 Gov/DCC proposal, with the addition that Reliability Backstop will be implemented prior to triggering of scarcity pricing.  </t>
  </si>
  <si>
    <t>PJM should commit to a subsequent process, and establish principles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</si>
  <si>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 xml:space="preserve">Reliability Backstop LLAs curtailed before DR.  </t>
  </si>
  <si>
    <t>Status quo, but Reliability Backstop LLAs curtailed before DR.</t>
  </si>
  <si>
    <t>Treated as shortage for any PAI intervals, credited to load in other zones. Reliability Backstop shortage considered in allocating mandatory load shed MW.</t>
  </si>
  <si>
    <t xml:space="preserve">Same as 4 Gov/DCC proposal + clarification that Reliability Backstop LLAs would be treated as PRD.  </t>
  </si>
  <si>
    <t xml:space="preserve">Same as 4 Gov/DCC proposal + clarification that Reliability Backstop LLAs would be deployed to avoid scarcity pricing.  </t>
  </si>
  <si>
    <t>Agree to proposal from Gov/DCC to provide accelerated path for new paired generation + commitment from PJM to, within 6 months, file a section 205 proposal to provide accelerated Provisional Energy-Only interconnection service to all existing projects in the queue, on a similar timeframe to the path offered to the data center projects.</t>
  </si>
  <si>
    <t xml:space="preserve">Priority interconnection for resources participating in the 4 Gov/DCC proposal; otherwise, as specified in Line 55.  </t>
  </si>
  <si>
    <t>Same as 4 Gov/DCC proposal + clarification that commercial operation should be same time as the LLA in service date, including ramp schedule</t>
  </si>
  <si>
    <t>Support development of a queue process as part of a subsequent process.</t>
  </si>
  <si>
    <t>Data Center Coalition (DCC) / States</t>
  </si>
  <si>
    <t>n/a</t>
  </si>
  <si>
    <r>
      <rPr>
        <sz val="11"/>
        <color rgb="FFFF0000"/>
        <rFont val="Arial"/>
        <family val="2"/>
      </rPr>
      <t>Same as PJM PRD Components except:</t>
    </r>
    <r>
      <rPr>
        <b/>
        <sz val="11"/>
        <color rgb="FFFF0000"/>
        <rFont val="Arial"/>
        <family val="2"/>
      </rPr>
      <t xml:space="preserve"> Energy price cap: $1,000/MWh.</t>
    </r>
  </si>
  <si>
    <t xml:space="preserve">Establish a demand-side interconnection queue for large loads and provide expedited status for loads that demonstrate plans for significant demand reduction (e.g., heat reuse). </t>
  </si>
  <si>
    <t>PJM proposal plus improve large load modeling assumptions and reality check from the joint coalition.</t>
  </si>
  <si>
    <t xml:space="preserve">Develop sufficient transmission capacity to allow for interconnection of BYO new G. </t>
  </si>
  <si>
    <t>Status quo subject to integrating load forecasting improvements. Transmission planning should account for low/med/high growth scenarios</t>
  </si>
  <si>
    <t>Silverman/Gatz proposal</t>
  </si>
  <si>
    <t>IMM proposal modified with option for large loads that do not bring own generation to either enter as NCBL and/or be subject to to risk mitigation measures (e.g. a large load capacity payment charge) to offset impacts of participating in BRA on other stakeholders</t>
  </si>
  <si>
    <t xml:space="preserve">same as PJM </t>
  </si>
  <si>
    <t>Potential risk mitigation measure for large loads that do not BYONG</t>
  </si>
  <si>
    <t>Open to Silverman/Gatz proposal or another risk mitigation measure.</t>
  </si>
  <si>
    <t>Open to Silverman/Gatz proposal.</t>
  </si>
  <si>
    <t>Improve load forecast as discussed in general section above, including open to DCC proposal to improve load forecasts.</t>
  </si>
  <si>
    <t>See above</t>
  </si>
  <si>
    <t>Same as PJM package</t>
  </si>
  <si>
    <t>Equitable expedited interconnection for both: (1) generation needed to serve expected shortages (general load) and (2) BYONG for large loads.</t>
  </si>
  <si>
    <t>See queue process above</t>
  </si>
  <si>
    <t>The queue should be public and the rules for the queue should be established through a stakeholder process.</t>
  </si>
  <si>
    <t>David Gardiner &amp; Associates</t>
  </si>
  <si>
    <t>Same as MD OPC proposal</t>
  </si>
  <si>
    <t>New generation availability should be deliverable to new load</t>
  </si>
  <si>
    <t>All new LLAs that have not BYOC'd are considered NCBL on a UCAP basis at the zonal level. Flexible pathways to BYOC and option to net energy-only service with DR to hedge against curtailment risk if LLAs have not BYOC'd.</t>
  </si>
  <si>
    <t>See row 22</t>
  </si>
  <si>
    <t>NCBL deployed as needed to avoid shortage pricing. Consider counting NCBL towards reserve requirements.</t>
  </si>
  <si>
    <t>Same as PJM proposal</t>
  </si>
  <si>
    <t xml:space="preserve">Expedited interconnection of generation supported by states and/or paired with large loads on an energy-only basis. Interconnection process and study of full CIRs awarded through the interconnection queue. </t>
  </si>
  <si>
    <t>Same as 4 Governor/DCC proposal.</t>
  </si>
  <si>
    <t>See row 57</t>
  </si>
  <si>
    <t xml:space="preserve">No size eligibility requirement
</t>
  </si>
  <si>
    <t>All fuel types eligible</t>
  </si>
  <si>
    <t>GIAs issued through the Cycle Process</t>
  </si>
  <si>
    <r>
      <rPr>
        <sz val="11"/>
        <color rgb="FFFF0000"/>
        <rFont val="Arial"/>
        <family val="2"/>
      </rPr>
      <t>10</t>
    </r>
    <r>
      <rPr>
        <strike/>
        <sz val="11"/>
        <rFont val="Arial"/>
        <family val="2"/>
      </rPr>
      <t>15</t>
    </r>
    <r>
      <rPr>
        <sz val="11"/>
        <rFont val="Arial"/>
        <family val="2"/>
      </rPr>
      <t>-Month Expedited Interconnection Process for New Supply (patterned from Manual 14H, Section 11 Upgrades) 
Key Requirements: 
Dispatchable Resources where ELCC&gt;60%
New supply requests including uprates and retirements that have lost their CIRs, commit to fully fund new Network Upgrades necessary to obtain their Capacity Injection Rights (CIRs) and establish their Installed Capacity (ICAP) and Maximum Facility Output (MFO)   
Commit to a completion date with sufficient incentives to ensure the completion date is achieved (PJM could look to the RRI commitments and incentive as a model)   
Alignment with Issue Charge:   
Consistent with Issue Charge Item 3: "Explore potential solutions that include further changes to interconnection rules targeting resource adequacy challenges to the extent they are narrowly focused, such as accelerated queue options, with objective for consensus by EOY 2025“   
Like PJM's proposal, will impact the Cycle process Integration:   Ties to proposed auction clearing mechanism that pairs new loads with supply ability to enter market</t>
    </r>
  </si>
  <si>
    <r>
      <t xml:space="preserve">See Design Component 55  for new </t>
    </r>
    <r>
      <rPr>
        <sz val="11"/>
        <color rgb="FFFF0000"/>
        <rFont val="Arial"/>
        <family val="2"/>
      </rPr>
      <t>10</t>
    </r>
    <r>
      <rPr>
        <strike/>
        <sz val="11"/>
        <rFont val="Arial"/>
        <family val="2"/>
      </rPr>
      <t>15</t>
    </r>
    <r>
      <rPr>
        <sz val="11"/>
        <rFont val="Arial"/>
        <family val="2"/>
      </rPr>
      <t xml:space="preserve"> month process</t>
    </r>
  </si>
  <si>
    <r>
      <rPr>
        <sz val="11"/>
        <color rgb="FFFF0000"/>
        <rFont val="Arial"/>
        <family val="2"/>
      </rPr>
      <t>10</t>
    </r>
    <r>
      <rPr>
        <strike/>
        <sz val="11"/>
        <rFont val="Arial"/>
        <family val="2"/>
      </rPr>
      <t>15</t>
    </r>
    <r>
      <rPr>
        <sz val="11"/>
        <rFont val="Arial"/>
        <family val="2"/>
      </rPr>
      <t xml:space="preserve"> months</t>
    </r>
  </si>
  <si>
    <t xml:space="preserve">New emergency DR products available 
Voluntary, limited, Large load DR, appropriate ELCC, dispatched with DR products
    - 24 hours/year with no single interruption greater than 6 hours
    - 100 hours/year  with no single interruption greater than 10 hours
-Back-up gen DR: appropriate ELCC, dispatched in listed order in operations new step 9A after EEA2 </t>
  </si>
  <si>
    <t>SMECO - PRD</t>
  </si>
  <si>
    <r>
      <t xml:space="preserve">RPM clears &lt;98% RR and options in E2 do not close the gap to 98% RR. </t>
    </r>
    <r>
      <rPr>
        <sz val="11"/>
        <color rgb="FFFF0000"/>
        <rFont val="Arial"/>
        <family val="2"/>
      </rPr>
      <t>Effective for the auctions associated with the quadrennial review - 2028/29 - 2031/32</t>
    </r>
  </si>
  <si>
    <t>New limited DR product allowing large loads (and potentially nearby loads contracted by large loads) to clear as a limited DR resource for between 24 and 240 hours per year, with discounted ELCC to reflect limited availability.
In total, new products include: New participating voluntary BYOG load designation procedure and expedited generation interconnection process for paired generation and storage resources; new process to work with states/EDCs/LSEs to expedite voluntary BYOG load interconnection; new limited DR product for all large loads; new Load Forecasting Fast Track process; new process to file modification to the ERIS pathway to increase usability and unlock expanded opportunities for energy-only resources before 2027; new stakeholder effort to enable large customers to cover the up-front cost for network upgrades to access accelerated interconnection and enable reimbursement by subsequent large load customers that benefit from those upgrades</t>
  </si>
  <si>
    <t>Introduce a voluntary BYOG pathway that provides eligibility for expedited generator interconnection for generators paired with certain large loads that have voluntarily agreed to BYOG qualifying incremental generation within the same child LDA on a one-for-one accredited capacity basis (including reserve margin at the initial delivery year) tied to the large load customer’s ramp schedule, and which further agree in the event that the paired generation is unable to meet its capacity commitment, the paired load will interconnect only if it is willing to enroll equivalent UCAP in emergency procedures (such that the load is curtailed prior to mandatory load shed for other customers).
Load participants must have made a financial commitment (via PPA or a similar agreement) to qualifying incremental generation. Qualifying incremental generation is defined as (1) a new generation resource(s), (2) uprating or expanding an existing resource to maximize utilization at its point of interconnection, (3) supporting a resource that did not clear the previous capacity auction, (4) certain generating resources at risk of retirement, subject to (a) an independent audit finding a compelling economic basis for retirement and (b) approval by the state, or (4) resources that undergo fuel-switching to another more efficient fuel type.
PJM will complete interconnection studies within 90 days for paired generators (or combined generation/storage) physically proximate to participating load (such as electrically-adjacent to the load) and 180 days for paired generators (or combined generation/storage) in the wider child LDA. PJM will further share study results with paired load customersfor transparency, mirroring generator study access.
States and PJM will work together to develop processes for expedited load-side interconnection for load participants in this voluntary pathway.
In addition, PJM will file modifications to the existing ERIS pathway to increase usability, and to unlock expanded opportunities for energy only resources, before 2027.</t>
  </si>
  <si>
    <t>Only include large new load in the RPM load forecast that has a meaningful/verifiable commitment, such as an Energy Service Agreement, credit/collateral support, financially significant infrastructure investment, or long-term supply commitment with new or existing resources. Begin a Load Forecasting Fast Track process to improve large load modeling assumptions including, but not limited to, ramp rate assumptions, utilization rates, and reduction of double counting, and to devise a Large Load Forecast “Reality Check” considering various factors. [Constellation/Google joint stakeholder proposal]</t>
  </si>
  <si>
    <t>BYOG is a voluntary option that grants access to expedited load-side and generator-side interconnection: the generation that could qualify for expedited interconnection treatment where a large load customer has executed a Power Purchase Agreement (“PPA) or similar contractual commitment where financial investment is made to:
·       enable a new generating resource
·       uprate/expand services at existing generating resources to maximize utilization at the Point of Interconnection
·       enable a generator that did not clear the prior capacity auction
·       retain certain generating resources with (1) an independent audit finding a compelling 
economic basis for retirement and (2) approval by the state.
·        resources that undergo fuel-switching to another more efficient fuel 
type Any generation paired with a new large load under this process would need to be on a one-for-one accredited capacity basis (including reserve margin ar initial delivery year) tied to a large load customer’s ramp schedule.</t>
  </si>
  <si>
    <t>New generation must be on a one-for-one accredited capacity basis (including reserve margin at initial delivery year) tied to the large load customer’s ramp schedule; could be provided by a portfolio and must support the need for an expedited timeline.</t>
  </si>
  <si>
    <t xml:space="preserve">No limit to and no minimum amount of participating load; we anticipate significant commitments by prospective load participants to access the voluntary pathway, equivalent to a sizeable portion of projected load. </t>
  </si>
  <si>
    <t>New generation should be located within the same child LDA as the voluntary BYOG load.</t>
  </si>
  <si>
    <t>PJM to initiate a stakeholder effort to enable large customers to cover the up-front cost for network upgrades to access accelerated interconnection. These customers would be eligible for future reimbursement or credits by subsequent large load customers that benefit from those upgrades.</t>
  </si>
  <si>
    <t>Extension of price collar for one additional year to reduce volatility during implementation.</t>
  </si>
  <si>
    <t>Reliability requirement calculcation includes both participating voluntary BYOG load and qualifying UCAP-equivalent generation + reserve margin at initial DY, accompanying that load.</t>
  </si>
  <si>
    <t>New limited DR product allowing large loads (and potentially nearby loads contracted by large loads) to clear as a limited DR resource for between 24 and 240 hours per year, with discounted ELCC to reflect limited availability.</t>
  </si>
  <si>
    <t>See 3, 5, 9, 25, 55, 56, 57, 58.</t>
  </si>
  <si>
    <t>Open to further discussion, but do not support Coalition proposal as currently structured.</t>
  </si>
  <si>
    <t>Reliability requirement calculcation includes both participating voluntary BYOG load and qualifying UCAP-equivalent generation accompanying that load.</t>
  </si>
  <si>
    <t>Improve load forecasting (see Load Forecast) consistent with joint stakeholder proposal
Planning parameter calculations include both participating voluntary BYOG load and qualifying UCAP-equivalent generation accompanying that load.</t>
  </si>
  <si>
    <t>Any capacity auction that includes participating load must incorporate the qualifying UCAP-equivalent generation accompanying that load.</t>
  </si>
  <si>
    <t>See 4.</t>
  </si>
  <si>
    <t xml:space="preserve">PJM establishes a voluntary mechanism to enable large loads willing to opt-in to limited load curtailment immediately prior to manual load dump (including through switching to emergency batteries or backup generation units) which PJM may call upon during EEA2 actions at a new Step 9A.
</t>
  </si>
  <si>
    <t>PJM establishes a voluntary mechanism to enable large loads willing to opt-in to limited load curtailment immediately prior to manual load dump (including through switching to emergency batteries or backup generation units) which PJM may call upon during EEA2 actions at a new Step 9A.</t>
  </si>
  <si>
    <t>Enhanced flexibility options from joint stakeholder proposal, with modifications (see Capacity Product)</t>
  </si>
  <si>
    <t>Modified EIT to enable voluntary large load BYOG (see Large Load Interconnections) and state-sponsored generation (generally as described in PJM package, except subject to a 180 day timeframe)</t>
  </si>
  <si>
    <t>Modified EIT to enable voluntary large load BYOG (see Large Load Interconnections), in addition to expedited track for state-sponsored generation, generally as described in PJM package but subject to a 180 day timeframe.</t>
  </si>
  <si>
    <t>Large load sponsored and state sponsored tracks.</t>
  </si>
  <si>
    <t>90 days for generators physically proximate to participating paired voluntary BYOG load, 180 days otherwise (see Large Load Interconnections)</t>
  </si>
  <si>
    <t>State-sponsored track: Capacity resource status must be requested with the application along with Capacity Interconnection Rights relevant to the fuel type being interconnected. [PJM proposal]
Voluntary BYOG track: Resources must have a financial commitment, such as a PPA, from a paired large load within the same child LDA (see Large Load Interconnections) and show the ability to be online within 3 years</t>
  </si>
  <si>
    <t>State-sponsored track: Point of Interconnection (POI) –must be interconnecting to the transmission system in the relevant state supporting the project. [PJM proposal]
Voluntary BYOG track: New voluntary BYOG load and paired generation/storage must be in the same defined PJM child LDA (180 days) or must be physically proximate (90 days).</t>
  </si>
  <si>
    <t>Must be on a one-for-one accredited capacity basis (including reserve margin at initial delivery year) tied to the large load customer’s ramp schedule; could be provided by a portfolio and must support the need for an expedited timeline.</t>
  </si>
  <si>
    <t>PJM Proposal for 1, 2, and 3.</t>
  </si>
  <si>
    <t>States and PJM will work together to develop processes for expedited load-side interconnection for load participants in this voluntary pathway.
In addition, PJM will file modifications to the existing ERIS pathway to increase usability, and to unlock expanded opportunities for energy only resources, before 2027.</t>
  </si>
  <si>
    <t>Eligibility - Generation</t>
  </si>
  <si>
    <t>The new generation or uprate to existing generation must have an accredited capacity value equal to or greater than the new large load that it is contracted with.</t>
  </si>
  <si>
    <r>
      <rPr>
        <sz val="11"/>
        <color rgb="FFFF0000"/>
        <rFont val="Arial"/>
        <family val="2"/>
      </rPr>
      <t xml:space="preserve">Generation </t>
    </r>
    <r>
      <rPr>
        <sz val="11"/>
        <rFont val="Arial"/>
        <family val="2"/>
      </rPr>
      <t>Application</t>
    </r>
  </si>
  <si>
    <r>
      <rPr>
        <sz val="11"/>
        <color rgb="FFFF0000"/>
        <rFont val="Arial"/>
        <family val="2"/>
      </rPr>
      <t xml:space="preserve">Generation </t>
    </r>
    <r>
      <rPr>
        <sz val="11"/>
        <rFont val="Arial"/>
        <family val="2"/>
      </rPr>
      <t>Post- Application</t>
    </r>
  </si>
  <si>
    <r>
      <t xml:space="preserve">Added step for state commission opportunity to review and provide feedback on large load adjustments prior to finalizing and issuing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t>
    </r>
    <r>
      <rPr>
        <strike/>
        <sz val="11"/>
        <color rgb="FFFF0000"/>
        <rFont val="Arial"/>
        <family val="2"/>
      </rPr>
      <t>actually</t>
    </r>
    <r>
      <rPr>
        <sz val="11"/>
        <rFont val="Arial"/>
        <family val="2"/>
      </rPr>
      <t xml:space="preserve"> achieve commercial operation. If so, the submitters are required to provide the </t>
    </r>
    <r>
      <rPr>
        <sz val="11"/>
        <color rgb="FFFF0000"/>
        <rFont val="Arial"/>
        <family val="2"/>
      </rPr>
      <t>number of sites and</t>
    </r>
    <r>
      <rPr>
        <sz val="11"/>
        <rFont val="Arial"/>
        <family val="2"/>
      </rPr>
      <t xml:space="preserve"> amount of MW that are duplicative that are included in their submission. </t>
    </r>
    <r>
      <rPr>
        <sz val="11"/>
        <color rgb="FFFF0000"/>
        <rFont val="Arial"/>
        <family val="2"/>
      </rPr>
      <t xml:space="preserve">If the submitter does not provide the number of sites and amount of MWs, or further justification and explanation, then all the duplicative requests will be removed from the forecast. </t>
    </r>
    <r>
      <rPr>
        <sz val="11"/>
        <rFont val="Arial"/>
        <family val="2"/>
      </rPr>
      <t> This will be added to the annual submission template.
Additional industry specific review of the PJM Load forecast (i.e. cross check with national level forecast and equipment projections) which may include a 3rd party review.
To be included in the PJM load forecast, EDC/LSE/TO must ensure customer NDAs include ability to share all information with PJM related to large loads and such information must be shared.</t>
    </r>
  </si>
  <si>
    <r>
      <t>Address following the conclusion of CIFP</t>
    </r>
    <r>
      <rPr>
        <strike/>
        <sz val="11"/>
        <color rgb="FFFF0000"/>
        <rFont val="Arial"/>
        <family val="2"/>
      </rPr>
      <t xml:space="preserve">
</t>
    </r>
  </si>
  <si>
    <r>
      <t xml:space="preserve">New Expedited Interconnection Track for sponsored generation </t>
    </r>
    <r>
      <rPr>
        <sz val="11"/>
        <color rgb="FFFF0000"/>
        <rFont val="Arial"/>
        <family val="2"/>
      </rPr>
      <t>with a contractual commitment to new large load</t>
    </r>
    <r>
      <rPr>
        <sz val="11"/>
        <rFont val="Arial"/>
        <family val="2"/>
      </rPr>
      <t xml:space="preserve">.
This proposal would be standalone outside of the PJM Cycle Process and operate in parallel
Expedited timing allows shovel ready resources to execute GIAs sooner and allow an earlier path towards construction and network upgrade certainty.
</t>
    </r>
    <r>
      <rPr>
        <sz val="11"/>
        <color rgb="FFFF0000"/>
        <rFont val="Arial"/>
        <family val="2"/>
      </rPr>
      <t>Available to new generation or uprates to existing generation supported by evidence of state commitment to expedite consideration of permitting and siting as evidenced by a letter from the governor or the relevant state commission and a financial commitment with a load that has an executed electric service agreement to interconnect with the Transmission Owner. The new generation or uprate to existing generation must have an accredited capacity value equal to or greater than the new large load that it is contracted with.</t>
    </r>
  </si>
  <si>
    <t xml:space="preserve">
Available to BYOG projects (new generation or uprates to existing generation) supported by evidence of state commitment to expedited consideration of permitting and siting</t>
  </si>
  <si>
    <t>MW Requirements –Requests must be for large scale generation greater than 100 MW</t>
  </si>
  <si>
    <t xml:space="preserve">
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</si>
  <si>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Legislator's Collaborative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</si>
</sst>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sz val="11"/>
      <name val="Arial"/>
      <family val="2"/>
    </font>
    <font>
      <b/>
      <sz val="11"/>
      <name val="Arial"/>
      <family val="2"/>
    </font>
    <font>
      <b/>
      <sz val="11"/>
      <color indexed="8"/>
      <name val="Arial"/>
      <family val="2"/>
    </font>
    <font>
      <b/>
      <sz val="14"/>
      <name val="Arial"/>
      <family val="2"/>
    </font>
    <font>
      <sz val="10"/>
      <name val="Arial Narrow"/>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FF0000"/>
      <name val="Arial"/>
      <family val="2"/>
    </font>
    <font>
      <b/>
      <sz val="11"/>
      <color theme="1"/>
      <name val="Arial Narrow"/>
      <family val="2"/>
    </font>
    <font>
      <sz val="11"/>
      <color theme="1"/>
      <name val="Arial Narrow"/>
      <family val="2"/>
    </font>
    <font>
      <b/>
      <sz val="11"/>
      <color theme="1"/>
      <name val="Arial"/>
      <family val="2"/>
    </font>
    <font>
      <sz val="8"/>
      <name val="Arial"/>
      <family val="2"/>
    </font>
    <font>
      <sz val="12"/>
      <color theme="1"/>
      <name val="Arial"/>
      <family val="2"/>
    </font>
    <font>
      <strike/>
      <sz val="11"/>
      <color rgb="FFFF0000"/>
      <name val="Arial"/>
      <family val="2"/>
    </font>
    <font>
      <strike/>
      <sz val="11"/>
      <name val="Arial"/>
      <family val="2"/>
    </font>
    <font>
      <sz val="11"/>
      <color rgb="FFC00000"/>
      <name val="Arial"/>
      <family val="2"/>
    </font>
    <font>
      <strike/>
      <sz val="11"/>
      <color theme="1"/>
      <name val="Arial"/>
      <family val="2"/>
    </font>
    <font>
      <sz val="16"/>
      <color theme="1"/>
      <name val="Arial Narrow"/>
      <family val="2"/>
    </font>
    <font>
      <vertAlign val="superscript"/>
      <sz val="12"/>
      <color theme="1"/>
      <name val="Arial"/>
      <family val="2"/>
    </font>
    <font>
      <vertAlign val="superscript"/>
      <sz val="11"/>
      <color theme="1"/>
      <name val="Arial"/>
      <family val="2"/>
    </font>
    <font>
      <u/>
      <sz val="11"/>
      <color theme="1"/>
      <name val="Arial"/>
      <family val="2"/>
    </font>
    <font>
      <b/>
      <i/>
      <sz val="11"/>
      <color theme="1"/>
      <name val="Arial"/>
      <family val="2"/>
    </font>
    <font>
      <i/>
      <sz val="8"/>
      <color theme="1"/>
      <name val="Arial Narrow"/>
      <family val="2"/>
    </font>
    <font>
      <vertAlign val="superscript"/>
      <sz val="10"/>
      <color theme="1"/>
      <name val="Arial Narrow"/>
      <family val="2"/>
    </font>
    <font>
      <sz val="11"/>
      <color theme="1"/>
      <name val="Calibri"/>
      <family val="2"/>
      <scheme val="minor"/>
    </font>
    <font>
      <sz val="10"/>
      <color theme="1"/>
      <name val="Arial"/>
      <charset val="134"/>
    </font>
    <font>
      <sz val="11"/>
      <color theme="1"/>
      <name val="Calibri"/>
      <charset val="134"/>
      <scheme val="minor"/>
    </font>
    <font>
      <sz val="10"/>
      <color theme="1"/>
      <name val="Arial"/>
      <family val="2"/>
    </font>
    <font>
      <sz val="12"/>
      <color theme="0"/>
      <name val="Arial"/>
      <family val="2"/>
    </font>
    <font>
      <b/>
      <i/>
      <sz val="11"/>
      <name val="Arial"/>
      <family val="2"/>
    </font>
    <font>
      <u/>
      <sz val="11"/>
      <name val="Arial"/>
      <family val="2"/>
    </font>
    <font>
      <b/>
      <u/>
      <sz val="11"/>
      <color rgb="FFFF0000"/>
      <name val="Arial"/>
      <family val="2"/>
    </font>
    <font>
      <b/>
      <sz val="11"/>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DCE6F1"/>
        <bgColor rgb="FFDCE6F1"/>
      </patternFill>
    </fill>
    <fill>
      <patternFill patternType="solid">
        <fgColor rgb="FFB8CCE4"/>
        <bgColor rgb="FFB8CCE4"/>
      </patternFill>
    </fill>
    <fill>
      <patternFill patternType="solid">
        <fgColor rgb="FFB8CCE4"/>
        <bgColor indexed="64"/>
      </patternFill>
    </fill>
  </fills>
  <borders count="20">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s>
  <cellStyleXfs count="715">
    <xf numFmtId="0" fontId="0" fillId="0" borderId="0"/>
    <xf numFmtId="0" fontId="23"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7" fillId="0" borderId="0"/>
    <xf numFmtId="0" fontId="6"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26" fillId="0" borderId="0" xfId="0" applyFont="1"/>
    <xf numFmtId="0" fontId="26" fillId="2" borderId="0" xfId="0" applyFont="1" applyFill="1"/>
    <xf numFmtId="0" fontId="26" fillId="2" borderId="1" xfId="0" applyFont="1" applyFill="1" applyBorder="1"/>
    <xf numFmtId="0" fontId="26" fillId="2" borderId="0" xfId="0" applyFont="1" applyFill="1" applyAlignment="1">
      <alignment vertical="center"/>
    </xf>
    <xf numFmtId="0" fontId="0" fillId="0" borderId="0" xfId="0" applyAlignment="1">
      <alignment wrapText="1"/>
    </xf>
    <xf numFmtId="0" fontId="27"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24"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25"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28" fillId="2" borderId="0" xfId="0" applyFont="1" applyFill="1" applyAlignment="1">
      <alignment horizontal="center"/>
    </xf>
    <xf numFmtId="0" fontId="14" fillId="0" borderId="0" xfId="0" applyFont="1"/>
    <xf numFmtId="0" fontId="29" fillId="0" borderId="0" xfId="0" applyFont="1" applyAlignment="1">
      <alignment horizontal="center" vertical="top"/>
    </xf>
    <xf numFmtId="0" fontId="30" fillId="2" borderId="0" xfId="0" applyFont="1" applyFill="1" applyAlignment="1">
      <alignment horizontal="center"/>
    </xf>
    <xf numFmtId="0" fontId="24" fillId="0" borderId="0" xfId="0" applyFont="1"/>
    <xf numFmtId="0" fontId="0" fillId="0" borderId="4" xfId="0" applyBorder="1"/>
    <xf numFmtId="0" fontId="24" fillId="3" borderId="5" xfId="0" applyFont="1" applyFill="1" applyBorder="1" applyAlignment="1">
      <alignment horizontal="center" vertical="center"/>
    </xf>
    <xf numFmtId="0" fontId="24" fillId="0" borderId="4" xfId="0" applyFont="1" applyBorder="1"/>
    <xf numFmtId="0" fontId="24" fillId="0" borderId="4" xfId="0" applyFont="1" applyBorder="1" applyAlignment="1">
      <alignment wrapText="1"/>
    </xf>
    <xf numFmtId="0" fontId="25" fillId="4" borderId="3" xfId="0" applyFont="1" applyFill="1" applyBorder="1" applyAlignment="1">
      <alignment horizontal="left" vertical="center"/>
    </xf>
    <xf numFmtId="0" fontId="25" fillId="3" borderId="3" xfId="0" applyFont="1" applyFill="1" applyBorder="1" applyAlignment="1">
      <alignment horizontal="left" vertical="center"/>
    </xf>
    <xf numFmtId="0" fontId="0" fillId="4" borderId="4" xfId="0" applyFill="1" applyBorder="1" applyAlignment="1">
      <alignment horizontal="center" vertical="center" wrapText="1"/>
    </xf>
    <xf numFmtId="0" fontId="25" fillId="2" borderId="3" xfId="0" applyFont="1" applyFill="1" applyBorder="1" applyAlignment="1">
      <alignment horizontal="left" vertical="center" wrapText="1"/>
    </xf>
    <xf numFmtId="0" fontId="25" fillId="2" borderId="3" xfId="0" applyFont="1" applyFill="1" applyBorder="1" applyAlignment="1">
      <alignment horizontal="center" vertical="center" wrapText="1"/>
    </xf>
    <xf numFmtId="0" fontId="24" fillId="3" borderId="4" xfId="0" applyFont="1" applyFill="1" applyBorder="1" applyAlignment="1">
      <alignment horizontal="center" vertical="center"/>
    </xf>
    <xf numFmtId="0" fontId="26" fillId="0" borderId="7" xfId="0" applyFont="1" applyBorder="1"/>
    <xf numFmtId="0" fontId="26" fillId="2" borderId="6" xfId="0" applyFont="1" applyFill="1" applyBorder="1"/>
    <xf numFmtId="0" fontId="31" fillId="2" borderId="6" xfId="0" applyFont="1" applyFill="1" applyBorder="1"/>
    <xf numFmtId="0" fontId="26" fillId="2" borderId="8" xfId="0" applyFont="1" applyFill="1" applyBorder="1"/>
    <xf numFmtId="0" fontId="26" fillId="0" borderId="9" xfId="0" applyFont="1" applyBorder="1"/>
    <xf numFmtId="0" fontId="26" fillId="0" borderId="10" xfId="0" applyFont="1" applyBorder="1"/>
    <xf numFmtId="0" fontId="18" fillId="0" borderId="0" xfId="1" applyFont="1" applyAlignment="1">
      <alignment vertical="center"/>
    </xf>
    <xf numFmtId="0" fontId="18" fillId="0" borderId="0" xfId="1" applyFont="1" applyAlignment="1">
      <alignmen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vertical="center" wrapText="1" readingOrder="1"/>
    </xf>
    <xf numFmtId="0" fontId="32" fillId="0" borderId="0" xfId="0" applyFont="1" applyAlignment="1">
      <alignment wrapText="1"/>
    </xf>
    <xf numFmtId="0" fontId="32" fillId="0" borderId="0" xfId="0" applyFont="1" applyAlignment="1">
      <alignment horizontal="center" vertical="center"/>
    </xf>
    <xf numFmtId="0" fontId="32" fillId="0" borderId="0" xfId="0" applyFont="1"/>
    <xf numFmtId="0" fontId="32" fillId="0" borderId="0" xfId="0" applyFont="1" applyAlignment="1">
      <alignment vertical="center"/>
    </xf>
    <xf numFmtId="0" fontId="18" fillId="5" borderId="0" xfId="0" applyFont="1" applyFill="1" applyAlignment="1">
      <alignment vertical="center" wrapText="1"/>
    </xf>
    <xf numFmtId="0" fontId="18" fillId="5" borderId="0" xfId="0" applyFont="1" applyFill="1" applyAlignment="1">
      <alignment vertical="center" wrapText="1" readingOrder="1"/>
    </xf>
    <xf numFmtId="0" fontId="32" fillId="0" borderId="0" xfId="0" applyFont="1" applyAlignment="1">
      <alignment vertical="center" wrapText="1"/>
    </xf>
    <xf numFmtId="0" fontId="32" fillId="0" borderId="0" xfId="0" quotePrefix="1" applyFont="1" applyAlignment="1">
      <alignment vertical="center" wrapText="1"/>
    </xf>
    <xf numFmtId="0" fontId="32" fillId="0" borderId="0" xfId="0" applyFont="1" applyAlignment="1">
      <alignment horizontal="center" vertical="center" wrapText="1"/>
    </xf>
    <xf numFmtId="0" fontId="32" fillId="5" borderId="0" xfId="0" applyFont="1" applyFill="1" applyAlignment="1">
      <alignment horizontal="center" vertical="center" wrapText="1"/>
    </xf>
    <xf numFmtId="0" fontId="32" fillId="5" borderId="0" xfId="0" applyFont="1" applyFill="1" applyAlignment="1">
      <alignment vertical="center"/>
    </xf>
    <xf numFmtId="0" fontId="20" fillId="5" borderId="0" xfId="0" applyFont="1" applyFill="1" applyAlignment="1">
      <alignment vertical="center" wrapText="1"/>
    </xf>
    <xf numFmtId="0" fontId="21" fillId="2" borderId="0" xfId="0" applyFont="1" applyFill="1" applyAlignment="1">
      <alignment horizontal="center"/>
    </xf>
    <xf numFmtId="0" fontId="18" fillId="5" borderId="0" xfId="0" applyFont="1" applyFill="1" applyAlignment="1">
      <alignment vertical="center"/>
    </xf>
    <xf numFmtId="0" fontId="22" fillId="0" borderId="0" xfId="0" applyFont="1"/>
    <xf numFmtId="0" fontId="32" fillId="0" borderId="0" xfId="0" applyFont="1" applyAlignment="1">
      <alignment horizontal="center"/>
    </xf>
    <xf numFmtId="0" fontId="32" fillId="0" borderId="0" xfId="0" applyFont="1" applyAlignment="1">
      <alignment horizontal="center" wrapText="1"/>
    </xf>
    <xf numFmtId="0" fontId="18" fillId="0" borderId="0" xfId="0" applyFont="1" applyAlignment="1">
      <alignment horizontal="center"/>
    </xf>
    <xf numFmtId="0" fontId="18" fillId="0" borderId="0" xfId="0" applyFont="1"/>
    <xf numFmtId="0" fontId="34" fillId="0" borderId="0" xfId="0" applyFont="1"/>
    <xf numFmtId="0" fontId="35" fillId="0" borderId="0" xfId="0" applyFont="1"/>
    <xf numFmtId="0" fontId="18" fillId="6" borderId="0" xfId="0" applyFont="1" applyFill="1" applyAlignment="1">
      <alignment vertical="center" wrapText="1"/>
    </xf>
    <xf numFmtId="0" fontId="32" fillId="8" borderId="0" xfId="0" applyFont="1" applyFill="1" applyAlignment="1">
      <alignment horizontal="center" vertical="center" wrapText="1"/>
    </xf>
    <xf numFmtId="0" fontId="32" fillId="8" borderId="0" xfId="0" applyFont="1" applyFill="1" applyAlignment="1">
      <alignment vertical="center" wrapText="1"/>
    </xf>
    <xf numFmtId="0" fontId="32" fillId="8" borderId="0" xfId="0" applyFont="1" applyFill="1" applyAlignment="1">
      <alignment vertical="center"/>
    </xf>
    <xf numFmtId="0" fontId="14" fillId="0" borderId="0" xfId="1" applyFont="1" applyAlignment="1">
      <alignment vertical="center" wrapText="1"/>
    </xf>
    <xf numFmtId="0" fontId="35" fillId="0" borderId="0" xfId="0" applyFont="1" applyAlignment="1">
      <alignment vertical="center"/>
    </xf>
    <xf numFmtId="0" fontId="32" fillId="0" borderId="0" xfId="0" applyFont="1" applyAlignment="1">
      <alignment horizontal="left" vertical="center" wrapText="1"/>
    </xf>
    <xf numFmtId="0" fontId="36" fillId="9" borderId="0" xfId="0" applyFont="1" applyFill="1" applyAlignment="1">
      <alignment horizontal="center" vertical="center"/>
    </xf>
    <xf numFmtId="0" fontId="36" fillId="9" borderId="0" xfId="0" applyFont="1" applyFill="1" applyAlignment="1">
      <alignment vertical="center"/>
    </xf>
    <xf numFmtId="0" fontId="24" fillId="9" borderId="0" xfId="0" applyFont="1" applyFill="1"/>
    <xf numFmtId="0" fontId="0" fillId="0" borderId="0" xfId="0" applyAlignment="1">
      <alignment horizontal="center"/>
    </xf>
    <xf numFmtId="0" fontId="36" fillId="5" borderId="0" xfId="0" applyFont="1" applyFill="1" applyAlignment="1">
      <alignment vertical="center" wrapText="1"/>
    </xf>
    <xf numFmtId="0" fontId="32" fillId="0" borderId="0" xfId="1" applyFont="1" applyAlignment="1">
      <alignment vertical="center"/>
    </xf>
    <xf numFmtId="0" fontId="32" fillId="0" borderId="0" xfId="1" applyFont="1" applyAlignment="1">
      <alignment vertical="center" wrapText="1"/>
    </xf>
    <xf numFmtId="0" fontId="32" fillId="0" borderId="0" xfId="6" applyFont="1" applyAlignment="1">
      <alignment vertical="center" wrapText="1"/>
    </xf>
    <xf numFmtId="0" fontId="32" fillId="0" borderId="0" xfId="0" applyFont="1" applyAlignment="1">
      <alignment horizontal="left" vertical="center" wrapText="1" readingOrder="1"/>
    </xf>
    <xf numFmtId="0" fontId="32" fillId="5" borderId="0" xfId="0" applyFont="1" applyFill="1" applyAlignment="1">
      <alignment vertical="center" wrapText="1"/>
    </xf>
    <xf numFmtId="0" fontId="32" fillId="5" borderId="0" xfId="0" applyFont="1" applyFill="1" applyAlignment="1">
      <alignment vertical="center" wrapText="1" readingOrder="1"/>
    </xf>
    <xf numFmtId="0" fontId="32" fillId="0" borderId="0" xfId="0" applyFont="1" applyAlignment="1">
      <alignment vertical="center" wrapText="1" readingOrder="1"/>
    </xf>
    <xf numFmtId="0" fontId="32" fillId="0" borderId="0" xfId="4" applyFont="1" applyAlignment="1">
      <alignment vertical="center" wrapText="1"/>
    </xf>
    <xf numFmtId="0" fontId="36" fillId="0" borderId="0" xfId="0" applyFont="1" applyAlignment="1">
      <alignment vertical="center" wrapText="1"/>
    </xf>
    <xf numFmtId="0" fontId="36" fillId="8" borderId="0" xfId="0" applyFont="1" applyFill="1" applyAlignment="1">
      <alignment vertical="center" wrapText="1"/>
    </xf>
    <xf numFmtId="0" fontId="32" fillId="8" borderId="0" xfId="0" applyFont="1" applyFill="1" applyAlignment="1">
      <alignment vertical="center" wrapText="1" readingOrder="1"/>
    </xf>
    <xf numFmtId="0" fontId="32" fillId="0" borderId="0" xfId="0" applyFont="1" applyAlignment="1">
      <alignment horizontal="left" vertical="center"/>
    </xf>
    <xf numFmtId="0" fontId="36" fillId="0" borderId="0" xfId="0" applyFont="1" applyAlignment="1">
      <alignment vertical="center"/>
    </xf>
    <xf numFmtId="0" fontId="32" fillId="0" borderId="0" xfId="5" applyFont="1" applyAlignment="1">
      <alignment horizontal="left" vertical="center" wrapText="1"/>
    </xf>
    <xf numFmtId="0" fontId="32" fillId="0" borderId="0" xfId="1" applyFont="1" applyAlignment="1">
      <alignment horizontal="left" vertical="center" wrapText="1"/>
    </xf>
    <xf numFmtId="0" fontId="32" fillId="0" borderId="0" xfId="1" quotePrefix="1" applyFont="1" applyAlignment="1">
      <alignment vertical="center" wrapText="1"/>
    </xf>
    <xf numFmtId="0" fontId="36" fillId="5" borderId="0" xfId="0" applyFont="1" applyFill="1" applyAlignment="1">
      <alignment vertical="center"/>
    </xf>
    <xf numFmtId="0" fontId="32" fillId="6" borderId="0" xfId="0" applyFont="1" applyFill="1" applyAlignment="1">
      <alignment vertical="center" wrapText="1"/>
    </xf>
    <xf numFmtId="0" fontId="36" fillId="9" borderId="0" xfId="0" applyFont="1" applyFill="1" applyAlignment="1">
      <alignment vertical="center" wrapText="1"/>
    </xf>
    <xf numFmtId="0" fontId="27" fillId="2" borderId="0" xfId="0" applyFont="1" applyFill="1" applyAlignment="1">
      <alignment horizontal="center" wrapText="1"/>
    </xf>
    <xf numFmtId="0" fontId="26" fillId="0" borderId="0" xfId="0" applyFont="1" applyAlignment="1">
      <alignment wrapText="1"/>
    </xf>
    <xf numFmtId="0" fontId="33" fillId="5" borderId="0" xfId="0" applyFont="1" applyFill="1" applyAlignment="1">
      <alignment vertical="center" wrapText="1"/>
    </xf>
    <xf numFmtId="0" fontId="33" fillId="0" borderId="0" xfId="0" applyFont="1" applyAlignment="1">
      <alignment vertical="center" wrapText="1"/>
    </xf>
    <xf numFmtId="0" fontId="19" fillId="5" borderId="0" xfId="0" applyFont="1" applyFill="1" applyAlignment="1">
      <alignment vertical="center" wrapText="1"/>
    </xf>
    <xf numFmtId="0" fontId="33" fillId="0" borderId="0" xfId="0" applyFont="1" applyAlignment="1">
      <alignment vertical="center"/>
    </xf>
    <xf numFmtId="0" fontId="18" fillId="5" borderId="0" xfId="0" applyFont="1" applyFill="1" applyAlignment="1">
      <alignment horizontal="center" vertical="center" wrapText="1"/>
    </xf>
    <xf numFmtId="0" fontId="19" fillId="5" borderId="0" xfId="0" applyFont="1" applyFill="1" applyAlignment="1">
      <alignment vertical="center"/>
    </xf>
    <xf numFmtId="0" fontId="18" fillId="3" borderId="0" xfId="0" applyFont="1" applyFill="1" applyAlignment="1">
      <alignment horizontal="center" vertical="center" wrapText="1"/>
    </xf>
    <xf numFmtId="0" fontId="25" fillId="0" borderId="0" xfId="0" applyFont="1"/>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10" applyFont="1" applyAlignment="1">
      <alignment vertical="center" wrapText="1"/>
    </xf>
    <xf numFmtId="0" fontId="18" fillId="0" borderId="0" xfId="16" applyFont="1" applyAlignment="1">
      <alignment vertical="center" wrapText="1"/>
    </xf>
    <xf numFmtId="0" fontId="18" fillId="0" borderId="0" xfId="44" applyFont="1" applyAlignment="1">
      <alignment vertical="center" wrapText="1"/>
    </xf>
    <xf numFmtId="0" fontId="18" fillId="0" borderId="0" xfId="1" applyFont="1" applyAlignment="1">
      <alignment horizontal="left" vertical="center"/>
    </xf>
    <xf numFmtId="0" fontId="18" fillId="8" borderId="0" xfId="0" applyFont="1" applyFill="1" applyAlignment="1">
      <alignment horizontal="center" vertical="center" wrapText="1"/>
    </xf>
    <xf numFmtId="0" fontId="19" fillId="8" borderId="0" xfId="0" applyFont="1" applyFill="1" applyAlignment="1">
      <alignment vertical="center" wrapText="1"/>
    </xf>
    <xf numFmtId="0" fontId="18" fillId="8" borderId="0" xfId="0" applyFont="1" applyFill="1" applyAlignment="1">
      <alignment vertical="center" wrapText="1"/>
    </xf>
    <xf numFmtId="0" fontId="18" fillId="8" borderId="0" xfId="0" applyFont="1" applyFill="1" applyAlignment="1">
      <alignment vertical="center" wrapText="1" readingOrder="1"/>
    </xf>
    <xf numFmtId="0" fontId="18" fillId="8" borderId="0" xfId="0" applyFont="1" applyFill="1" applyAlignment="1">
      <alignment vertical="center"/>
    </xf>
    <xf numFmtId="0" fontId="18" fillId="0" borderId="0" xfId="0" quotePrefix="1" applyFont="1" applyAlignment="1">
      <alignment vertical="center" wrapText="1"/>
    </xf>
    <xf numFmtId="0" fontId="33" fillId="0" borderId="0" xfId="0" applyFont="1"/>
    <xf numFmtId="0" fontId="33" fillId="6" borderId="0" xfId="0" applyFont="1" applyFill="1" applyAlignment="1">
      <alignment vertical="center" wrapText="1"/>
    </xf>
    <xf numFmtId="0" fontId="33" fillId="11" borderId="0" xfId="0" applyFont="1" applyFill="1" applyAlignment="1">
      <alignment vertical="center" wrapText="1"/>
    </xf>
    <xf numFmtId="0" fontId="33" fillId="10" borderId="0" xfId="0" applyFont="1" applyFill="1" applyAlignment="1">
      <alignment vertical="center" wrapText="1"/>
    </xf>
    <xf numFmtId="0" fontId="33" fillId="10" borderId="0" xfId="0" applyFont="1" applyFill="1" applyAlignment="1">
      <alignment vertical="center"/>
    </xf>
    <xf numFmtId="0" fontId="33" fillId="0" borderId="0" xfId="0" applyFont="1" applyAlignment="1">
      <alignment horizontal="left" vertical="top" wrapText="1"/>
    </xf>
    <xf numFmtId="0" fontId="33" fillId="0" borderId="0" xfId="0" applyFont="1" applyAlignment="1">
      <alignment vertical="top" wrapText="1"/>
    </xf>
    <xf numFmtId="0" fontId="33" fillId="0" borderId="0" xfId="153" applyFont="1" applyAlignment="1">
      <alignment vertical="center" wrapText="1"/>
    </xf>
    <xf numFmtId="0" fontId="33" fillId="0" borderId="0" xfId="280" applyFont="1" applyAlignment="1">
      <alignment vertical="center" wrapText="1"/>
    </xf>
    <xf numFmtId="0" fontId="33" fillId="5" borderId="0" xfId="0" applyFont="1" applyFill="1" applyAlignment="1">
      <alignment vertical="center" wrapText="1" readingOrder="1"/>
    </xf>
    <xf numFmtId="0" fontId="33" fillId="8" borderId="0" xfId="0" applyFont="1" applyFill="1" applyAlignment="1">
      <alignment vertical="center"/>
    </xf>
    <xf numFmtId="0" fontId="33" fillId="8" borderId="0" xfId="0" applyFont="1" applyFill="1" applyAlignment="1">
      <alignment vertical="center" wrapText="1"/>
    </xf>
    <xf numFmtId="0" fontId="33" fillId="0" borderId="0" xfId="144" applyFont="1" applyAlignment="1">
      <alignment vertical="center" wrapText="1"/>
    </xf>
    <xf numFmtId="0" fontId="18" fillId="0" borderId="0" xfId="0" applyFont="1" applyAlignment="1">
      <alignment wrapText="1"/>
    </xf>
    <xf numFmtId="0" fontId="33" fillId="0" borderId="0" xfId="0" applyFont="1" applyAlignment="1">
      <alignment horizontal="left" vertical="center" wrapText="1"/>
    </xf>
    <xf numFmtId="0" fontId="33" fillId="5" borderId="0" xfId="0" applyFont="1" applyFill="1" applyAlignment="1">
      <alignment vertical="center"/>
    </xf>
    <xf numFmtId="0" fontId="33" fillId="0" borderId="0" xfId="68" applyFont="1" applyAlignment="1">
      <alignment vertical="center" wrapText="1"/>
    </xf>
    <xf numFmtId="0" fontId="33" fillId="0" borderId="0" xfId="0" applyFont="1" applyAlignment="1">
      <alignment wrapText="1"/>
    </xf>
    <xf numFmtId="0" fontId="33" fillId="0" borderId="0" xfId="265" applyFont="1" applyAlignment="1">
      <alignment vertical="center" wrapText="1"/>
    </xf>
    <xf numFmtId="0" fontId="33" fillId="12" borderId="18" xfId="685" applyFont="1" applyFill="1" applyBorder="1" applyAlignment="1">
      <alignment vertical="center" wrapText="1"/>
    </xf>
    <xf numFmtId="0" fontId="33" fillId="0" borderId="0" xfId="303" applyFont="1" applyAlignment="1">
      <alignment vertical="center" wrapText="1"/>
    </xf>
    <xf numFmtId="0" fontId="25" fillId="0" borderId="0" xfId="692" applyFont="1" applyAlignment="1">
      <alignment vertical="center" wrapText="1"/>
    </xf>
    <xf numFmtId="0" fontId="33" fillId="11" borderId="19" xfId="0" applyFont="1" applyFill="1" applyBorder="1" applyAlignment="1">
      <alignment horizontal="left" vertical="center" wrapText="1"/>
    </xf>
    <xf numFmtId="0" fontId="33" fillId="0" borderId="0" xfId="0" applyFont="1" applyAlignment="1">
      <alignment vertical="center" wrapText="1" readingOrder="1"/>
    </xf>
    <xf numFmtId="0" fontId="29" fillId="0" borderId="0" xfId="0" applyFont="1" applyAlignment="1">
      <alignment horizontal="center" vertical="top"/>
    </xf>
    <xf numFmtId="0" fontId="30" fillId="2" borderId="0" xfId="0" applyFont="1" applyFill="1" applyAlignment="1">
      <alignment horizontal="center"/>
    </xf>
    <xf numFmtId="0" fontId="27" fillId="2" borderId="0" xfId="0" applyFont="1" applyFill="1" applyAlignment="1">
      <alignment horizontal="center"/>
    </xf>
    <xf numFmtId="0" fontId="0" fillId="7" borderId="0" xfId="0" applyFill="1" applyAlignment="1">
      <alignment horizontal="center"/>
    </xf>
    <xf numFmtId="0" fontId="0" fillId="0" borderId="0" xfId="0"/>
    <xf numFmtId="0" fontId="26" fillId="0" borderId="11" xfId="0" applyFont="1" applyBorder="1" applyAlignment="1">
      <alignment horizontal="left" wrapText="1"/>
    </xf>
    <xf numFmtId="0" fontId="26" fillId="0" borderId="12" xfId="0" applyFont="1" applyBorder="1" applyAlignment="1">
      <alignment horizontal="left" wrapText="1"/>
    </xf>
    <xf numFmtId="0" fontId="26" fillId="0" borderId="13" xfId="0" applyFont="1" applyBorder="1" applyAlignment="1">
      <alignment horizontal="left" wrapText="1"/>
    </xf>
    <xf numFmtId="0" fontId="43" fillId="0" borderId="0" xfId="0" applyFont="1" applyAlignment="1">
      <alignment horizontal="center" vertical="top"/>
    </xf>
    <xf numFmtId="0" fontId="38" fillId="7" borderId="0" xfId="0" applyFont="1" applyFill="1" applyAlignment="1">
      <alignment horizontal="center"/>
    </xf>
    <xf numFmtId="0" fontId="38" fillId="0" borderId="0" xfId="0" applyFont="1"/>
    <xf numFmtId="0" fontId="34" fillId="0" borderId="0" xfId="0" applyFont="1" applyAlignment="1">
      <alignment horizontal="left" vertical="center" wrapText="1"/>
    </xf>
    <xf numFmtId="0" fontId="54" fillId="7" borderId="0" xfId="0" applyFont="1" applyFill="1" applyAlignment="1">
      <alignment horizontal="center"/>
    </xf>
    <xf numFmtId="0" fontId="24"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18" fillId="0" borderId="0" xfId="0" applyFont="1" applyFill="1" applyAlignment="1">
      <alignment vertical="center" wrapText="1"/>
    </xf>
    <xf numFmtId="0" fontId="33" fillId="0" borderId="0" xfId="0" applyFont="1" applyFill="1" applyAlignment="1">
      <alignment vertical="center" wrapText="1"/>
    </xf>
    <xf numFmtId="0" fontId="18" fillId="0" borderId="0" xfId="0" applyFont="1" applyFill="1" applyAlignment="1">
      <alignment vertical="center"/>
    </xf>
    <xf numFmtId="0" fontId="33" fillId="0" borderId="0" xfId="0" applyFont="1" applyFill="1" applyAlignment="1">
      <alignment vertical="center"/>
    </xf>
    <xf numFmtId="0" fontId="32" fillId="0" borderId="0" xfId="0" applyFont="1" applyFill="1" applyAlignment="1">
      <alignment vertical="center"/>
    </xf>
    <xf numFmtId="0" fontId="32" fillId="0" borderId="0" xfId="0" applyFont="1" applyFill="1"/>
    <xf numFmtId="0" fontId="33" fillId="0" borderId="19" xfId="0" applyFont="1" applyFill="1" applyBorder="1" applyAlignment="1">
      <alignment horizontal="left" vertical="center" wrapText="1"/>
    </xf>
  </cellXfs>
  <cellStyles count="715">
    <cellStyle name="Normal" xfId="0" builtinId="0"/>
    <cellStyle name="Normal 2" xfId="1" xr:uid="{D53EC052-B772-4321-B071-C24232125798}"/>
    <cellStyle name="Normal 2 10" xfId="153" xr:uid="{D39F9D3F-1500-4E1C-B5F4-41DC54FE9A28}"/>
    <cellStyle name="Normal 2 10 2" xfId="565" xr:uid="{D3F31A15-93D8-4F93-A955-90EB2A734F08}"/>
    <cellStyle name="Normal 2 11" xfId="303" xr:uid="{34DC4D8C-BE60-4B70-AFB8-E5BF8A48A1A1}"/>
    <cellStyle name="Normal 2 12" xfId="434" xr:uid="{DECFE397-B4C2-4FA6-80BF-78606D649C7A}"/>
    <cellStyle name="Normal 2 2" xfId="2" xr:uid="{55DE0513-6675-4785-B8E5-0D6F9F33AB13}"/>
    <cellStyle name="Normal 2 2 10" xfId="304" xr:uid="{7D1FBE29-3F9B-4D50-8978-9A04045EE876}"/>
    <cellStyle name="Normal 2 2 11" xfId="435" xr:uid="{C58C60DE-8F03-4C07-929D-BEC389642FD0}"/>
    <cellStyle name="Normal 2 2 2" xfId="6" xr:uid="{F0D37317-1765-4E2F-B078-5B3074FE9E26}"/>
    <cellStyle name="Normal 2 2 2 2" xfId="16" xr:uid="{E4692788-682D-4402-9F0E-33A0F358F265}"/>
    <cellStyle name="Normal 2 2 2 2 2" xfId="44" xr:uid="{897FFAE5-6022-4672-A3E1-21F704C75BC2}"/>
    <cellStyle name="Normal 2 2 2 2 2 2" xfId="120" xr:uid="{DB1A26B2-39C7-47F6-8357-F950369D2A52}"/>
    <cellStyle name="Normal 2 2 2 2 2 2 2" xfId="271" xr:uid="{D090BAF6-6BC3-445E-99ED-06FD239D8DCC}"/>
    <cellStyle name="Normal 2 2 2 2 2 2 2 2" xfId="683" xr:uid="{B870AB6C-1A9E-4CF6-AF05-76FCF1DBA5CF}"/>
    <cellStyle name="Normal 2 2 2 2 2 2 3" xfId="402" xr:uid="{A03E1525-893F-4436-B336-04EBAC51F6B5}"/>
    <cellStyle name="Normal 2 2 2 2 2 2 4" xfId="533" xr:uid="{518F391B-BD14-42E8-A035-3C31FD906D71}"/>
    <cellStyle name="Normal 2 2 2 2 2 3" xfId="196" xr:uid="{19099069-8B57-44AE-A3A4-4D64BFBBB6E3}"/>
    <cellStyle name="Normal 2 2 2 2 2 3 2" xfId="608" xr:uid="{465ADE9A-3448-4962-B8C4-0B843A987ECB}"/>
    <cellStyle name="Normal 2 2 2 2 2 4" xfId="346" xr:uid="{97F07F6E-D1C9-4924-A365-D01928F9FAFA}"/>
    <cellStyle name="Normal 2 2 2 2 2 5" xfId="477" xr:uid="{8F9ACE05-4D85-4909-A631-F259FA76D62B}"/>
    <cellStyle name="Normal 2 2 2 2 3" xfId="59" xr:uid="{BD37BB9A-3B00-4E15-9D85-12E7E767583F}"/>
    <cellStyle name="Normal 2 2 2 2 3 2" xfId="135" xr:uid="{E645308D-C463-4B1F-8C93-B2F421D3EDE9}"/>
    <cellStyle name="Normal 2 2 2 2 3 2 2" xfId="286" xr:uid="{CFDF5EC1-E7A0-4896-9EAD-58328503C686}"/>
    <cellStyle name="Normal 2 2 2 2 3 2 2 2" xfId="698" xr:uid="{BC45E25C-A98A-4ACB-923C-A4560CE8436E}"/>
    <cellStyle name="Normal 2 2 2 2 3 2 3" xfId="417" xr:uid="{8E9AFA81-79EE-46B9-87AC-F216BBD933FD}"/>
    <cellStyle name="Normal 2 2 2 2 3 2 4" xfId="548" xr:uid="{B4AA56E0-C869-4257-849F-BABEFC279DE3}"/>
    <cellStyle name="Normal 2 2 2 2 3 3" xfId="211" xr:uid="{F4FCB2D8-C96F-439E-B6C2-76BF4BE5748D}"/>
    <cellStyle name="Normal 2 2 2 2 3 3 2" xfId="623" xr:uid="{D3DD673F-7865-4115-9088-D82A1EF4210D}"/>
    <cellStyle name="Normal 2 2 2 2 4" xfId="92" xr:uid="{13480D3F-4F8B-4D38-87F9-51819D3715FE}"/>
    <cellStyle name="Normal 2 2 2 2 4 2" xfId="243" xr:uid="{83A245DD-CB9C-4C21-B40A-18F640F769A7}"/>
    <cellStyle name="Normal 2 2 2 2 4 2 2" xfId="655" xr:uid="{7D77EFB5-74CF-4544-81E1-A8E3FCF1A6F0}"/>
    <cellStyle name="Normal 2 2 2 2 4 3" xfId="374" xr:uid="{5A32E7D4-3D72-4379-B7CB-A1642D56F71A}"/>
    <cellStyle name="Normal 2 2 2 2 4 4" xfId="505" xr:uid="{572B781A-C9BF-4032-8807-E433540F6C44}"/>
    <cellStyle name="Normal 2 2 2 2 5" xfId="168" xr:uid="{0BD3ABD9-B87F-4D21-8B48-2739429DFADB}"/>
    <cellStyle name="Normal 2 2 2 2 5 2" xfId="580" xr:uid="{78B24A6E-CFF6-4FF1-85CB-BA24F4010FF3}"/>
    <cellStyle name="Normal 2 2 2 2 6" xfId="318" xr:uid="{39F87F81-02CD-4AB9-BE2C-94E50EBF3E24}"/>
    <cellStyle name="Normal 2 2 2 2 7" xfId="449" xr:uid="{74362B4E-F8CE-40F3-BB6A-C897B2EA0A50}"/>
    <cellStyle name="Normal 2 2 2 3" xfId="25" xr:uid="{D13BEA08-097D-49DF-99C3-F1DED00D9E69}"/>
    <cellStyle name="Normal 2 2 2 3 2" xfId="53" xr:uid="{D04DF36F-723A-4EC4-B0A7-6063AEAF8AAF}"/>
    <cellStyle name="Normal 2 2 2 3 2 2" xfId="129" xr:uid="{4185851A-30FA-47D8-8BF4-563AA4C3D13C}"/>
    <cellStyle name="Normal 2 2 2 3 2 2 2" xfId="280" xr:uid="{FB38A7ED-C70B-494D-BB3A-86AE5D5D1024}"/>
    <cellStyle name="Normal 2 2 2 3 2 2 2 2" xfId="692" xr:uid="{1EC7B27D-E3E5-48A5-9C73-643AA6F73BEA}"/>
    <cellStyle name="Normal 2 2 2 3 2 2 3" xfId="411" xr:uid="{BBA2E57C-CC4F-4D3D-927F-40C71D9157EC}"/>
    <cellStyle name="Normal 2 2 2 3 2 2 4" xfId="542" xr:uid="{258468B6-A741-45AB-B87C-205609CDAE64}"/>
    <cellStyle name="Normal 2 2 2 3 2 3" xfId="205" xr:uid="{68EBE24D-A648-4B4F-B53B-CEE46C477876}"/>
    <cellStyle name="Normal 2 2 2 3 2 3 2" xfId="617" xr:uid="{228162EF-51E5-499E-809B-562AA0B557CA}"/>
    <cellStyle name="Normal 2 2 2 3 2 4" xfId="355" xr:uid="{F44C1070-BDAB-402A-B637-951DB1F3ED4F}"/>
    <cellStyle name="Normal 2 2 2 3 2 5" xfId="486" xr:uid="{9B597AFE-FD86-4BDD-9196-62954C400A8B}"/>
    <cellStyle name="Normal 2 2 2 3 3" xfId="101" xr:uid="{BD348603-8EFB-4988-BDBF-CF18EEF9F32C}"/>
    <cellStyle name="Normal 2 2 2 3 3 2" xfId="252" xr:uid="{2110DC1B-3F92-4C58-9225-90812AC491D0}"/>
    <cellStyle name="Normal 2 2 2 3 3 2 2" xfId="664" xr:uid="{28DA8E39-EA65-4388-86C0-C63D36847BC9}"/>
    <cellStyle name="Normal 2 2 2 3 3 3" xfId="383" xr:uid="{10A086E7-D260-4FEC-A417-BAD45A928AB2}"/>
    <cellStyle name="Normal 2 2 2 3 3 4" xfId="514" xr:uid="{2320D85A-A3DD-44C6-9B91-E2378EC178F0}"/>
    <cellStyle name="Normal 2 2 2 3 4" xfId="177" xr:uid="{7B932A24-966F-4470-BBC0-C64BE1C1E8A6}"/>
    <cellStyle name="Normal 2 2 2 3 4 2" xfId="589" xr:uid="{2A2256A7-4F17-4203-A3B1-41287158C929}"/>
    <cellStyle name="Normal 2 2 2 3 5" xfId="327" xr:uid="{592AE154-DF00-4664-83A6-50D2E395554F}"/>
    <cellStyle name="Normal 2 2 2 3 6" xfId="458" xr:uid="{EC316B85-DE8F-4ED2-BE63-701439577A52}"/>
    <cellStyle name="Normal 2 2 2 4" xfId="34" xr:uid="{1D7B39D1-5FF7-4D3E-9BAB-1931D2686379}"/>
    <cellStyle name="Normal 2 2 2 4 2" xfId="110" xr:uid="{D5F18841-9872-4BED-8FAD-210B020C1317}"/>
    <cellStyle name="Normal 2 2 2 4 2 2" xfId="261" xr:uid="{54F367CE-3A94-43EC-B89A-7DB3968639FC}"/>
    <cellStyle name="Normal 2 2 2 4 2 2 2" xfId="673" xr:uid="{B4E0AFF2-31A5-4880-800D-81E0CDE5F11E}"/>
    <cellStyle name="Normal 2 2 2 4 2 3" xfId="392" xr:uid="{A160CDFF-ED21-4675-95D3-A70D7E26050F}"/>
    <cellStyle name="Normal 2 2 2 4 2 4" xfId="523" xr:uid="{ADD0CA36-E76C-4CD7-A574-3A4E2833C2CE}"/>
    <cellStyle name="Normal 2 2 2 4 3" xfId="186" xr:uid="{F6024FBD-9820-42DC-95DC-C8955D7A28B2}"/>
    <cellStyle name="Normal 2 2 2 4 3 2" xfId="598" xr:uid="{C0BC2B02-8EA6-4F94-9E5C-19C8E5031D60}"/>
    <cellStyle name="Normal 2 2 2 4 4" xfId="336" xr:uid="{C5315611-99DC-4707-845E-1C0C2C2DC4C8}"/>
    <cellStyle name="Normal 2 2 2 4 5" xfId="467" xr:uid="{3800EB83-1AB2-45FD-BD86-5DAAB3D856E7}"/>
    <cellStyle name="Normal 2 2 2 5" xfId="71" xr:uid="{40631F53-A2E8-4A37-9D76-AD15DC0AE7AB}"/>
    <cellStyle name="Normal 2 2 2 5 2" xfId="147" xr:uid="{052E3797-52BA-4DDC-8186-FCA308DC9D39}"/>
    <cellStyle name="Normal 2 2 2 5 2 2" xfId="297" xr:uid="{4C717D2C-25CC-45F5-9215-83BE14912E40}"/>
    <cellStyle name="Normal 2 2 2 5 2 2 2" xfId="709" xr:uid="{2D1EFF2A-38FC-47B6-89B7-321A87C4D00A}"/>
    <cellStyle name="Normal 2 2 2 5 2 3" xfId="428" xr:uid="{E88CD872-89F4-4BEF-A21E-E864EBBF42F9}"/>
    <cellStyle name="Normal 2 2 2 5 2 4" xfId="559" xr:uid="{04915D6D-06BF-4183-B662-FB1B75D7CF88}"/>
    <cellStyle name="Normal 2 2 2 5 3" xfId="222" xr:uid="{D4CC00C2-4D8D-4668-8A3E-7214DBC18E0A}"/>
    <cellStyle name="Normal 2 2 2 5 3 2" xfId="634" xr:uid="{BCB236E4-5F12-48A9-889D-CA4666A365D6}"/>
    <cellStyle name="Normal 2 2 2 6" xfId="82" xr:uid="{D62F2D4A-FAD1-44B6-8F9D-3CF610EEA757}"/>
    <cellStyle name="Normal 2 2 2 6 2" xfId="233" xr:uid="{AFBF0F43-6AC4-4E5E-8B50-AED12780E08D}"/>
    <cellStyle name="Normal 2 2 2 6 2 2" xfId="645" xr:uid="{362BB25C-7305-4688-8F84-8D3AF1693CE7}"/>
    <cellStyle name="Normal 2 2 2 6 3" xfId="364" xr:uid="{5FA46112-B1C5-4402-A1CD-B7FFDA26C330}"/>
    <cellStyle name="Normal 2 2 2 6 4" xfId="495" xr:uid="{2D0600BC-6110-41AF-903A-F2D9C99A2F5E}"/>
    <cellStyle name="Normal 2 2 2 7" xfId="158" xr:uid="{C2DBBC95-9222-425B-928D-BE4046EEC0D6}"/>
    <cellStyle name="Normal 2 2 2 7 2" xfId="570" xr:uid="{287D00A3-FB77-4870-83AA-6B9EAC9AA489}"/>
    <cellStyle name="Normal 2 2 2 8" xfId="308" xr:uid="{C6451FF2-4178-4FA4-981F-B144F23A5A24}"/>
    <cellStyle name="Normal 2 2 2 9" xfId="439" xr:uid="{8DE7CF5A-C4EB-4129-9017-475249C6093D}"/>
    <cellStyle name="Normal 2 2 3" xfId="8" xr:uid="{3DBBA9D6-75C6-4C2B-A8BE-CD1BEB332DB3}"/>
    <cellStyle name="Normal 2 2 3 2" xfId="18" xr:uid="{A95D2720-9407-4CDC-B1E3-E595947EE308}"/>
    <cellStyle name="Normal 2 2 3 2 2" xfId="46" xr:uid="{CC387FB1-853F-420B-B271-5AAE50B8BDE8}"/>
    <cellStyle name="Normal 2 2 3 2 2 2" xfId="122" xr:uid="{D20F0391-ADB6-45F8-A517-855404844BCD}"/>
    <cellStyle name="Normal 2 2 3 2 2 2 2" xfId="273" xr:uid="{18E4B92F-8BCF-4965-9B65-96BE17E80118}"/>
    <cellStyle name="Normal 2 2 3 2 2 2 2 2" xfId="685" xr:uid="{88AB6C97-F694-43AC-BC04-A99396074C0B}"/>
    <cellStyle name="Normal 2 2 3 2 2 2 3" xfId="404" xr:uid="{58832840-3DE4-42F5-B7FC-14E21EFA0DA2}"/>
    <cellStyle name="Normal 2 2 3 2 2 2 4" xfId="535" xr:uid="{4D73F7D6-11D0-4F16-986F-F3F5310EA8A9}"/>
    <cellStyle name="Normal 2 2 3 2 2 3" xfId="198" xr:uid="{DEEEBD1F-D40E-42FE-BFDE-EC6A5EF312C8}"/>
    <cellStyle name="Normal 2 2 3 2 2 3 2" xfId="610" xr:uid="{B38C63C2-D298-4DF7-AE5A-0BFF323B4ACD}"/>
    <cellStyle name="Normal 2 2 3 2 2 4" xfId="348" xr:uid="{A986377E-3122-4F51-8C92-81A069646FF7}"/>
    <cellStyle name="Normal 2 2 3 2 2 5" xfId="479" xr:uid="{6DF787E2-B9E8-4CDE-A55D-86A7FC2356EC}"/>
    <cellStyle name="Normal 2 2 3 2 3" xfId="64" xr:uid="{921D1383-17F6-414A-B9D0-6EF9678C5D50}"/>
    <cellStyle name="Normal 2 2 3 2 3 2" xfId="140" xr:uid="{76A30D5B-AB25-4B92-88FB-E4691A0B415D}"/>
    <cellStyle name="Normal 2 2 3 2 3 2 2" xfId="291" xr:uid="{8C630C65-4A09-4649-B1D9-FA2673911531}"/>
    <cellStyle name="Normal 2 2 3 2 3 2 2 2" xfId="703" xr:uid="{9D4F4159-A74A-4679-A555-BC9018230F2E}"/>
    <cellStyle name="Normal 2 2 3 2 3 2 3" xfId="422" xr:uid="{BC9E73F8-3366-4357-9191-FFB1001CA836}"/>
    <cellStyle name="Normal 2 2 3 2 3 2 4" xfId="553" xr:uid="{FEDF252D-3140-486B-A208-088932DF9621}"/>
    <cellStyle name="Normal 2 2 3 2 3 3" xfId="216" xr:uid="{3ADC245F-1845-497A-996D-C5B16FF44EAE}"/>
    <cellStyle name="Normal 2 2 3 2 3 3 2" xfId="628" xr:uid="{2D79AA67-9E25-4313-8B54-EE27C5377E7D}"/>
    <cellStyle name="Normal 2 2 3 2 4" xfId="94" xr:uid="{E036F41A-369D-494E-9442-BEB3CE29C85A}"/>
    <cellStyle name="Normal 2 2 3 2 4 2" xfId="245" xr:uid="{5C9046CD-F0AE-40FE-9548-4FA0A8700269}"/>
    <cellStyle name="Normal 2 2 3 2 4 2 2" xfId="657" xr:uid="{E8700E29-39B4-4DDE-9699-CF4C752AB91C}"/>
    <cellStyle name="Normal 2 2 3 2 4 3" xfId="376" xr:uid="{07E90625-76AE-4150-B395-85E4070C76D2}"/>
    <cellStyle name="Normal 2 2 3 2 4 4" xfId="507" xr:uid="{F1A990E3-3C27-4897-8D46-E33187825067}"/>
    <cellStyle name="Normal 2 2 3 2 5" xfId="170" xr:uid="{6DC7A30E-A769-454C-9F01-3BD849AF73BE}"/>
    <cellStyle name="Normal 2 2 3 2 5 2" xfId="582" xr:uid="{C48A0A18-9A10-443F-A02E-A4C4D8AC7D82}"/>
    <cellStyle name="Normal 2 2 3 2 6" xfId="320" xr:uid="{14741ECC-CA01-4F0B-A3A7-2B72D30634D3}"/>
    <cellStyle name="Normal 2 2 3 2 7" xfId="451" xr:uid="{811FBFC8-3780-420A-A50C-DA8AF22BC6B3}"/>
    <cellStyle name="Normal 2 2 3 3" xfId="27" xr:uid="{987AEC7E-2611-466A-82AC-0C6E7963D797}"/>
    <cellStyle name="Normal 2 2 3 3 2" xfId="55" xr:uid="{94B74A02-0999-4762-8543-AAA7A5BA362D}"/>
    <cellStyle name="Normal 2 2 3 3 2 2" xfId="131" xr:uid="{CEC24C38-800A-4D16-8E16-15CB399E3257}"/>
    <cellStyle name="Normal 2 2 3 3 2 2 2" xfId="282" xr:uid="{D917AF2A-8731-4E29-9227-FA649CEA358C}"/>
    <cellStyle name="Normal 2 2 3 3 2 2 2 2" xfId="694" xr:uid="{E184F87A-4067-4761-8FF6-C1819228CB20}"/>
    <cellStyle name="Normal 2 2 3 3 2 2 3" xfId="413" xr:uid="{EE378B64-94C8-42DE-9A5F-65421C05E430}"/>
    <cellStyle name="Normal 2 2 3 3 2 2 4" xfId="544" xr:uid="{51CA4511-901E-4CE2-8825-7EAE767236C6}"/>
    <cellStyle name="Normal 2 2 3 3 2 3" xfId="207" xr:uid="{CC8AC2FE-0ECD-4656-96B0-6E44A1D178D5}"/>
    <cellStyle name="Normal 2 2 3 3 2 3 2" xfId="619" xr:uid="{370FCF7D-43D9-4F17-BF62-59267ED557C4}"/>
    <cellStyle name="Normal 2 2 3 3 2 4" xfId="357" xr:uid="{F7613A97-41F4-4F22-A8EF-2EE26FA33433}"/>
    <cellStyle name="Normal 2 2 3 3 2 5" xfId="488" xr:uid="{6B4AAF59-9081-4A19-A49D-088D77011707}"/>
    <cellStyle name="Normal 2 2 3 3 3" xfId="103" xr:uid="{FAFA6564-5789-497B-9FFC-85336FD9E424}"/>
    <cellStyle name="Normal 2 2 3 3 3 2" xfId="254" xr:uid="{63D6C51E-45EA-4F04-9E80-B19C3A54131A}"/>
    <cellStyle name="Normal 2 2 3 3 3 2 2" xfId="666" xr:uid="{34A4A77E-9B57-46E4-884C-A091AB8B689B}"/>
    <cellStyle name="Normal 2 2 3 3 3 3" xfId="385" xr:uid="{B524C763-5D08-454A-A672-6512304D54FF}"/>
    <cellStyle name="Normal 2 2 3 3 3 4" xfId="516" xr:uid="{794A6560-90E5-4C81-AB46-289C590FED3B}"/>
    <cellStyle name="Normal 2 2 3 3 4" xfId="179" xr:uid="{EFEE5DE2-22CB-4E22-B755-011833F051F5}"/>
    <cellStyle name="Normal 2 2 3 3 4 2" xfId="591" xr:uid="{0C522DF5-DC1D-470D-8C99-1985574BB0AD}"/>
    <cellStyle name="Normal 2 2 3 3 5" xfId="329" xr:uid="{EA3DC640-65A9-49A8-B5B0-F2756D5B19E1}"/>
    <cellStyle name="Normal 2 2 3 3 6" xfId="460" xr:uid="{AF848212-A484-4E3D-8620-B7FE8638DF17}"/>
    <cellStyle name="Normal 2 2 3 4" xfId="36" xr:uid="{08023246-A1F5-4CF5-A5DC-D936C4248DD4}"/>
    <cellStyle name="Normal 2 2 3 4 2" xfId="112" xr:uid="{D9D1533F-1E59-40A2-9FDB-5A8A3F27992D}"/>
    <cellStyle name="Normal 2 2 3 4 2 2" xfId="263" xr:uid="{F430CD4B-F33D-4832-894F-398A64770B84}"/>
    <cellStyle name="Normal 2 2 3 4 2 2 2" xfId="675" xr:uid="{366299F1-0BFD-4EC1-8D78-7A4ECEB8E2EB}"/>
    <cellStyle name="Normal 2 2 3 4 2 3" xfId="394" xr:uid="{15D3020C-3CD9-44D4-9D08-B253CDDB3AAF}"/>
    <cellStyle name="Normal 2 2 3 4 2 4" xfId="525" xr:uid="{6AD560CC-C7D2-4726-9CC1-3F74276C2689}"/>
    <cellStyle name="Normal 2 2 3 4 3" xfId="188" xr:uid="{2CAC99D9-02F0-4438-BA25-CB05FCC9C660}"/>
    <cellStyle name="Normal 2 2 3 4 3 2" xfId="600" xr:uid="{617F6FC7-550F-4D71-A2A7-8AB31B40BE4C}"/>
    <cellStyle name="Normal 2 2 3 4 4" xfId="338" xr:uid="{C13186E2-4E81-48EF-9B03-78B3B29619EB}"/>
    <cellStyle name="Normal 2 2 3 4 5" xfId="469" xr:uid="{74D65F16-F6FA-427A-B2F1-B702EB5F3093}"/>
    <cellStyle name="Normal 2 2 3 5" xfId="67" xr:uid="{4EB95DD4-99C6-4919-9ED3-5ABFCF2148E3}"/>
    <cellStyle name="Normal 2 2 3 5 2" xfId="143" xr:uid="{2C90D8D4-5380-4AC5-9E53-3117D0605B8A}"/>
    <cellStyle name="Normal 2 2 3 5 2 2" xfId="294" xr:uid="{1B8B06CE-F442-4A24-9027-367EF7FEA285}"/>
    <cellStyle name="Normal 2 2 3 5 2 2 2" xfId="706" xr:uid="{D1B7D89A-B1B8-44CC-B8AC-F9A8E0A2399C}"/>
    <cellStyle name="Normal 2 2 3 5 2 3" xfId="425" xr:uid="{2318ECAE-63DD-438B-A43B-F2E9E1622581}"/>
    <cellStyle name="Normal 2 2 3 5 2 4" xfId="556" xr:uid="{8843BDF5-4CAB-4BE1-ACBD-60B2AEEB4C89}"/>
    <cellStyle name="Normal 2 2 3 5 3" xfId="219" xr:uid="{46F4825E-3D6F-462B-B3F4-DCB0A22A1BB6}"/>
    <cellStyle name="Normal 2 2 3 5 3 2" xfId="631" xr:uid="{7060729A-8610-44ED-BA54-5719321BF5A3}"/>
    <cellStyle name="Normal 2 2 3 6" xfId="84" xr:uid="{15C3F4F2-BC48-418D-A977-E9A80EE688FE}"/>
    <cellStyle name="Normal 2 2 3 6 2" xfId="235" xr:uid="{D5C085A3-8953-4200-A36B-3ED74D69C657}"/>
    <cellStyle name="Normal 2 2 3 6 2 2" xfId="647" xr:uid="{C62E141C-90E0-416D-99FF-7547253D47B4}"/>
    <cellStyle name="Normal 2 2 3 6 3" xfId="366" xr:uid="{B341F1C2-8243-45F6-A40C-12BB5FBF6A53}"/>
    <cellStyle name="Normal 2 2 3 6 4" xfId="497" xr:uid="{E32B2C8F-45D8-4008-BFE5-32F5696F007A}"/>
    <cellStyle name="Normal 2 2 3 7" xfId="160" xr:uid="{2DFC5FA4-4471-458C-AB9B-421647E90578}"/>
    <cellStyle name="Normal 2 2 3 7 2" xfId="572" xr:uid="{6DD01683-1B5A-4D83-B840-ADEAC9C187CE}"/>
    <cellStyle name="Normal 2 2 3 8" xfId="310" xr:uid="{2FCEFEAE-1FF0-47DB-A9FF-BDB7976E2F2D}"/>
    <cellStyle name="Normal 2 2 3 9" xfId="441" xr:uid="{45CA5E5C-A996-4AD8-8562-8D03A5240D12}"/>
    <cellStyle name="Normal 2 2 4" xfId="12" xr:uid="{50AE9D9D-BA03-4CC3-80B8-DF5F0B3DC5BA}"/>
    <cellStyle name="Normal 2 2 4 2" xfId="40" xr:uid="{2A8A2B74-DAB2-4D56-A9F4-3FAA26A96392}"/>
    <cellStyle name="Normal 2 2 4 2 2" xfId="116" xr:uid="{7FB69BF0-21FB-49BC-96D6-4538BA1548BE}"/>
    <cellStyle name="Normal 2 2 4 2 2 2" xfId="267" xr:uid="{97C12400-EB58-4147-B6C1-DD86ADA54B2B}"/>
    <cellStyle name="Normal 2 2 4 2 2 2 2" xfId="679" xr:uid="{7C87709B-3764-4C83-A8F1-3E90A57C37A5}"/>
    <cellStyle name="Normal 2 2 4 2 2 3" xfId="398" xr:uid="{14911D32-2875-413E-94FE-B6D1FCF95A2B}"/>
    <cellStyle name="Normal 2 2 4 2 2 4" xfId="529" xr:uid="{9F059C64-3CD5-4588-B2AE-D7697C39B91B}"/>
    <cellStyle name="Normal 2 2 4 2 3" xfId="192" xr:uid="{B692F8F5-3A25-41B6-B7A2-B17CB31A7543}"/>
    <cellStyle name="Normal 2 2 4 2 3 2" xfId="604" xr:uid="{6AB0DA43-C361-40D4-8D52-B9AAEBC18FB2}"/>
    <cellStyle name="Normal 2 2 4 2 4" xfId="342" xr:uid="{31185DA2-0108-49A5-9526-EE22201416EF}"/>
    <cellStyle name="Normal 2 2 4 2 5" xfId="473" xr:uid="{BA4E1FC0-BC9A-4C15-AAF6-0AEE97FA26DF}"/>
    <cellStyle name="Normal 2 2 4 3" xfId="57" xr:uid="{A45F3350-EEA3-4B40-928B-ED3C5F3A4485}"/>
    <cellStyle name="Normal 2 2 4 3 2" xfId="133" xr:uid="{1D414063-0145-46B0-8C5E-A8B96061FE5A}"/>
    <cellStyle name="Normal 2 2 4 3 2 2" xfId="284" xr:uid="{B4D57A3B-E609-409C-8714-61EBCC250C95}"/>
    <cellStyle name="Normal 2 2 4 3 2 2 2" xfId="696" xr:uid="{7F396C6E-3B74-4446-A9FA-B0C0E0A92B86}"/>
    <cellStyle name="Normal 2 2 4 3 2 3" xfId="415" xr:uid="{A2D58C1F-56F1-4840-8E23-6442A4B2EBA6}"/>
    <cellStyle name="Normal 2 2 4 3 2 4" xfId="546" xr:uid="{DF83D1AC-185D-4555-9C5E-0A180AB20058}"/>
    <cellStyle name="Normal 2 2 4 3 3" xfId="209" xr:uid="{E03B7003-5F4C-46F5-A969-58049EBB03E1}"/>
    <cellStyle name="Normal 2 2 4 3 3 2" xfId="621" xr:uid="{D00BA36C-492C-4B7C-A292-C5C36806B7E3}"/>
    <cellStyle name="Normal 2 2 4 4" xfId="88" xr:uid="{3F632932-756E-4A7E-91AA-C698A0CF731E}"/>
    <cellStyle name="Normal 2 2 4 4 2" xfId="239" xr:uid="{B511A554-6E05-499E-AFF3-919C6BBCD3BB}"/>
    <cellStyle name="Normal 2 2 4 4 2 2" xfId="651" xr:uid="{B45DFD26-5D24-4018-9D93-A7228D4E433A}"/>
    <cellStyle name="Normal 2 2 4 4 3" xfId="370" xr:uid="{E7D1F29E-E97D-4E7E-8956-BE5A0254F068}"/>
    <cellStyle name="Normal 2 2 4 4 4" xfId="501" xr:uid="{1DB9471E-B38E-43F0-8F37-7227C4AB01EE}"/>
    <cellStyle name="Normal 2 2 4 5" xfId="164" xr:uid="{E89B9FBA-4F5B-46DB-B63A-E4B4C9600B96}"/>
    <cellStyle name="Normal 2 2 4 5 2" xfId="576" xr:uid="{34EF0317-5B2B-41C9-90E4-ECE177CC9A8E}"/>
    <cellStyle name="Normal 2 2 4 6" xfId="314" xr:uid="{BD467E12-52EB-4452-97EF-DA0F2BF585FF}"/>
    <cellStyle name="Normal 2 2 4 7" xfId="445" xr:uid="{630ADDCB-C028-4B14-9671-4C4C3714591B}"/>
    <cellStyle name="Normal 2 2 5" xfId="21" xr:uid="{2D8FBF31-B7CC-4752-9387-63B32272F34D}"/>
    <cellStyle name="Normal 2 2 5 2" xfId="49" xr:uid="{F5F2A3FC-384E-494A-9F8C-94839A4D43DA}"/>
    <cellStyle name="Normal 2 2 5 2 2" xfId="125" xr:uid="{F5E44C7A-8E90-46C1-9537-A8FF1300EFB2}"/>
    <cellStyle name="Normal 2 2 5 2 2 2" xfId="276" xr:uid="{89C09F97-B307-408D-B2A4-A3BBF49BF935}"/>
    <cellStyle name="Normal 2 2 5 2 2 2 2" xfId="688" xr:uid="{67568650-C3CD-40A9-B746-7351A6B22EED}"/>
    <cellStyle name="Normal 2 2 5 2 2 3" xfId="407" xr:uid="{20C31963-19E1-4D0F-BFF8-A331104C1277}"/>
    <cellStyle name="Normal 2 2 5 2 2 4" xfId="538" xr:uid="{5DA25068-470E-430F-A5B0-7A8067022CC6}"/>
    <cellStyle name="Normal 2 2 5 2 3" xfId="201" xr:uid="{8ED80E1E-19D7-403E-A34D-DB2FD583781F}"/>
    <cellStyle name="Normal 2 2 5 2 3 2" xfId="613" xr:uid="{CC0E6EAA-40F9-48E8-A5B4-C88158CEADA4}"/>
    <cellStyle name="Normal 2 2 5 2 4" xfId="351" xr:uid="{B7F22EB2-8A73-4E69-A908-1C937BCC9DC8}"/>
    <cellStyle name="Normal 2 2 5 2 5" xfId="482" xr:uid="{E181ECBB-8851-4D9F-8DFE-7E234AA9302D}"/>
    <cellStyle name="Normal 2 2 5 3" xfId="97" xr:uid="{4909258F-C3E7-4749-BE71-7384383D60E5}"/>
    <cellStyle name="Normal 2 2 5 3 2" xfId="248" xr:uid="{57E5FB73-0301-4F24-B297-3B7D50778493}"/>
    <cellStyle name="Normal 2 2 5 3 2 2" xfId="660" xr:uid="{731BD7ED-773B-4EC1-B2A8-9F63200F9FD6}"/>
    <cellStyle name="Normal 2 2 5 3 3" xfId="379" xr:uid="{586221BE-06EF-4C64-8E0E-1181E67CE217}"/>
    <cellStyle name="Normal 2 2 5 3 4" xfId="510" xr:uid="{E64EAE9C-3EE4-4804-902A-0475A437C334}"/>
    <cellStyle name="Normal 2 2 5 4" xfId="173" xr:uid="{20803C9E-C41A-44F2-BB59-188368125608}"/>
    <cellStyle name="Normal 2 2 5 4 2" xfId="585" xr:uid="{6E093361-8DA9-496E-9B68-9CFAFC9EF78E}"/>
    <cellStyle name="Normal 2 2 5 5" xfId="323" xr:uid="{7C6EBB89-144B-489A-9DBC-49DEBEB033C1}"/>
    <cellStyle name="Normal 2 2 5 6" xfId="454" xr:uid="{50AD57A5-689F-4720-8553-7A4CD1F43441}"/>
    <cellStyle name="Normal 2 2 6" xfId="30" xr:uid="{AD689B8B-0D61-42F0-8401-43B70E8F9EF1}"/>
    <cellStyle name="Normal 2 2 6 2" xfId="106" xr:uid="{A85A5D77-AE0C-4589-8815-5462C9FE5FC9}"/>
    <cellStyle name="Normal 2 2 6 2 2" xfId="257" xr:uid="{EDC6F46A-96DE-41D7-A5DC-6AA6534BF23C}"/>
    <cellStyle name="Normal 2 2 6 2 2 2" xfId="669" xr:uid="{6ABD3DBB-76D4-47B4-BFF9-2A86018DE1CE}"/>
    <cellStyle name="Normal 2 2 6 2 3" xfId="388" xr:uid="{95C34131-7734-4148-B4C9-D555414E0649}"/>
    <cellStyle name="Normal 2 2 6 2 4" xfId="519" xr:uid="{D45D6A2E-6BF6-446F-B9EF-516264849C56}"/>
    <cellStyle name="Normal 2 2 6 3" xfId="182" xr:uid="{F397B4AE-D8D1-4217-AF10-4F34114A476F}"/>
    <cellStyle name="Normal 2 2 6 3 2" xfId="594" xr:uid="{211574D7-1352-4CBC-ADD8-7F3D23959A2C}"/>
    <cellStyle name="Normal 2 2 6 4" xfId="332" xr:uid="{B1E9EDDB-B022-465C-A629-18EEA26BACE5}"/>
    <cellStyle name="Normal 2 2 6 5" xfId="463" xr:uid="{EEEF98ED-C597-4E68-93D8-A3BD19724C14}"/>
    <cellStyle name="Normal 2 2 7" xfId="61" xr:uid="{9ABB0F4B-DEDE-4FB3-A2B3-8E941242BC2A}"/>
    <cellStyle name="Normal 2 2 7 2" xfId="137" xr:uid="{9E8578E6-9D79-43C9-8C5B-4F7BB9465431}"/>
    <cellStyle name="Normal 2 2 7 2 2" xfId="288" xr:uid="{31193B22-F4A1-46AD-AABE-EC339A1C1936}"/>
    <cellStyle name="Normal 2 2 7 2 2 2" xfId="700" xr:uid="{31EABA14-1232-4216-9F58-E409003D31B3}"/>
    <cellStyle name="Normal 2 2 7 2 3" xfId="419" xr:uid="{735DD384-75D8-4494-8BB6-370E7C9573E8}"/>
    <cellStyle name="Normal 2 2 7 2 4" xfId="550" xr:uid="{511CEAB6-C461-45AF-B15F-92D823162498}"/>
    <cellStyle name="Normal 2 2 7 3" xfId="213" xr:uid="{B130BC5A-F698-41A8-B83B-BEEA84B04C06}"/>
    <cellStyle name="Normal 2 2 7 3 2" xfId="625" xr:uid="{20CF1522-1EB9-462C-8455-436385DF88DE}"/>
    <cellStyle name="Normal 2 2 8" xfId="78" xr:uid="{B778E1BA-4558-437D-B04E-DF5E54432B42}"/>
    <cellStyle name="Normal 2 2 8 2" xfId="229" xr:uid="{A0C18855-5402-43AA-AEEE-2CDD90BB0C03}"/>
    <cellStyle name="Normal 2 2 8 2 2" xfId="641" xr:uid="{FDA38604-6306-420D-B954-BE6907F932AC}"/>
    <cellStyle name="Normal 2 2 8 3" xfId="360" xr:uid="{81FA48A3-AF88-4F1A-A83B-2DF40D8580FF}"/>
    <cellStyle name="Normal 2 2 8 4" xfId="491" xr:uid="{DEF474CC-1CAA-4B58-AFA0-C774EB36D756}"/>
    <cellStyle name="Normal 2 2 9" xfId="154" xr:uid="{455FFB12-AD25-49DB-98E8-39B276B48C83}"/>
    <cellStyle name="Normal 2 2 9 2" xfId="566" xr:uid="{F5C8225F-BB75-4F7C-9A09-74781DF21FF4}"/>
    <cellStyle name="Normal 2 3" xfId="5" xr:uid="{8B6444D1-0241-4197-A859-7282A9F082CD}"/>
    <cellStyle name="Normal 2 3 2" xfId="15" xr:uid="{77BBBA60-861A-46FF-BB0F-3E21F9546D6F}"/>
    <cellStyle name="Normal 2 3 2 2" xfId="43" xr:uid="{FB70B40F-7288-4E16-9531-F3A603A2729D}"/>
    <cellStyle name="Normal 2 3 2 2 2" xfId="119" xr:uid="{0CE3D40D-AE0D-4C83-A593-1006214A71F6}"/>
    <cellStyle name="Normal 2 3 2 2 2 2" xfId="270" xr:uid="{01D3BFB8-56A4-4F39-8A15-9727820B5510}"/>
    <cellStyle name="Normal 2 3 2 2 2 2 2" xfId="682" xr:uid="{8E5DF61F-FFFC-483F-B752-D28A410D35B5}"/>
    <cellStyle name="Normal 2 3 2 2 2 3" xfId="401" xr:uid="{93BAC7A0-6A7B-4C5D-BE94-FA125A2B79B1}"/>
    <cellStyle name="Normal 2 3 2 2 2 4" xfId="532" xr:uid="{AE842552-17F5-4CEE-8EC4-8A1B496AA11C}"/>
    <cellStyle name="Normal 2 3 2 2 3" xfId="195" xr:uid="{B25CB4D2-08EE-4F9F-B656-BD6C49058CD4}"/>
    <cellStyle name="Normal 2 3 2 2 3 2" xfId="607" xr:uid="{26EAEFD3-306A-430C-BA76-9496A32E51C9}"/>
    <cellStyle name="Normal 2 3 2 2 4" xfId="345" xr:uid="{5442A9FC-8118-4E0A-A84D-5E1E4F2F1BBC}"/>
    <cellStyle name="Normal 2 3 2 2 5" xfId="476" xr:uid="{19D715F2-DA54-4B30-B380-8FCCAC1F8694}"/>
    <cellStyle name="Normal 2 3 2 3" xfId="74" xr:uid="{625D12D0-8A4B-414C-9048-32943C694084}"/>
    <cellStyle name="Normal 2 3 2 3 2" xfId="150" xr:uid="{53649D8B-5C21-4FC8-84BD-658DD2E6FEDA}"/>
    <cellStyle name="Normal 2 3 2 3 2 2" xfId="300" xr:uid="{F3EDC072-FE9A-4E1A-8394-20C7DA75B1DD}"/>
    <cellStyle name="Normal 2 3 2 3 2 2 2" xfId="712" xr:uid="{DB7DE803-5296-46E1-B284-2D8B92FD91BD}"/>
    <cellStyle name="Normal 2 3 2 3 2 3" xfId="431" xr:uid="{3791CC3D-481D-4783-8C15-24030CC9202E}"/>
    <cellStyle name="Normal 2 3 2 3 2 4" xfId="562" xr:uid="{00646864-B457-4863-B1CD-0EE4162EEB82}"/>
    <cellStyle name="Normal 2 3 2 3 3" xfId="225" xr:uid="{D83189E2-F9EE-4F1C-B181-CC11FB003391}"/>
    <cellStyle name="Normal 2 3 2 3 3 2" xfId="637" xr:uid="{BB11C48A-62F5-46FB-AD70-14C6AEBBC89B}"/>
    <cellStyle name="Normal 2 3 2 4" xfId="91" xr:uid="{FA36658F-97A0-4086-AD83-0951AA8C4C3B}"/>
    <cellStyle name="Normal 2 3 2 4 2" xfId="242" xr:uid="{D93455A8-83F1-4872-A58A-5877F19900C8}"/>
    <cellStyle name="Normal 2 3 2 4 2 2" xfId="654" xr:uid="{D87782B1-997B-4567-877C-5275CCD5C89A}"/>
    <cellStyle name="Normal 2 3 2 4 3" xfId="373" xr:uid="{04372850-7293-4185-81A3-FF4405D31103}"/>
    <cellStyle name="Normal 2 3 2 4 4" xfId="504" xr:uid="{F0ADF5DC-7F56-4A76-B60C-32E80239E2DD}"/>
    <cellStyle name="Normal 2 3 2 5" xfId="167" xr:uid="{A1E9657C-F0F8-40AA-A723-0A0141C760F6}"/>
    <cellStyle name="Normal 2 3 2 5 2" xfId="579" xr:uid="{6268614D-88EF-4694-8C99-CD34E51FEFBC}"/>
    <cellStyle name="Normal 2 3 2 6" xfId="317" xr:uid="{4F3986F3-49D9-4B15-AE10-085FAFA86A3A}"/>
    <cellStyle name="Normal 2 3 2 7" xfId="448" xr:uid="{CA77B840-CB66-420F-B611-0EB776CE6C4A}"/>
    <cellStyle name="Normal 2 3 3" xfId="24" xr:uid="{A4E4C076-5C7B-434A-AE3E-789EA17BA581}"/>
    <cellStyle name="Normal 2 3 3 2" xfId="52" xr:uid="{EF5B2F9F-7C5E-4555-B604-F0436455B244}"/>
    <cellStyle name="Normal 2 3 3 2 2" xfId="128" xr:uid="{6C27B964-53B5-45F2-B09D-C67D154A2AD9}"/>
    <cellStyle name="Normal 2 3 3 2 2 2" xfId="279" xr:uid="{711BE2DC-5C2A-4B1A-B683-6F94EAADA667}"/>
    <cellStyle name="Normal 2 3 3 2 2 2 2" xfId="691" xr:uid="{77C68B30-B7F2-44C2-915D-97F21BD4914C}"/>
    <cellStyle name="Normal 2 3 3 2 2 3" xfId="410" xr:uid="{DDD673A1-4DD9-46C1-A56D-2CBAEF9AEE1E}"/>
    <cellStyle name="Normal 2 3 3 2 2 4" xfId="541" xr:uid="{7BA76169-325F-4DE9-9411-1A0A854379BB}"/>
    <cellStyle name="Normal 2 3 3 2 3" xfId="204" xr:uid="{F9CEC11D-D400-4871-B368-510EE0075D5A}"/>
    <cellStyle name="Normal 2 3 3 2 3 2" xfId="616" xr:uid="{F28A931C-37F0-4E37-B192-6F221EAE8E7F}"/>
    <cellStyle name="Normal 2 3 3 2 4" xfId="354" xr:uid="{134569F4-4C4D-4AD1-B289-53A5397D4CAB}"/>
    <cellStyle name="Normal 2 3 3 2 5" xfId="485" xr:uid="{83BA10BF-D1FB-4311-9896-72E9E93A7CCF}"/>
    <cellStyle name="Normal 2 3 3 3" xfId="100" xr:uid="{BA891DDB-9BDD-46F1-8168-45A994061AE6}"/>
    <cellStyle name="Normal 2 3 3 3 2" xfId="251" xr:uid="{59BAC61F-40D5-4A86-9A4D-942D9CFD473F}"/>
    <cellStyle name="Normal 2 3 3 3 2 2" xfId="663" xr:uid="{EBD321EC-7CE2-41A2-A9A3-2907E1353FCC}"/>
    <cellStyle name="Normal 2 3 3 3 3" xfId="382" xr:uid="{E3BAD7CD-243B-4783-A6BE-867460481E3D}"/>
    <cellStyle name="Normal 2 3 3 3 4" xfId="513" xr:uid="{D5E2B62B-DD87-4BD5-9380-A3FA23F00FD6}"/>
    <cellStyle name="Normal 2 3 3 4" xfId="176" xr:uid="{17092EB1-C320-4B32-B01E-D76395468799}"/>
    <cellStyle name="Normal 2 3 3 4 2" xfId="588" xr:uid="{5A71C314-969D-47E9-BDF6-FC5A7A020968}"/>
    <cellStyle name="Normal 2 3 3 5" xfId="326" xr:uid="{56FB1FE1-2BE9-4F75-A883-94B3555DCC9E}"/>
    <cellStyle name="Normal 2 3 3 6" xfId="457" xr:uid="{EA66A542-81BB-4903-A1C7-3A276DC53A32}"/>
    <cellStyle name="Normal 2 3 4" xfId="33" xr:uid="{52BC4C51-3E68-4033-BC2D-7938CCB4AFEC}"/>
    <cellStyle name="Normal 2 3 4 2" xfId="109" xr:uid="{84E923ED-25BC-474D-9270-DA8EE7B74766}"/>
    <cellStyle name="Normal 2 3 4 2 2" xfId="260" xr:uid="{5A3BFA6C-0A9D-4FE8-BE9F-8C0F1157D155}"/>
    <cellStyle name="Normal 2 3 4 2 2 2" xfId="672" xr:uid="{1C126FE5-2705-4845-BB75-D54CDB8F2D1E}"/>
    <cellStyle name="Normal 2 3 4 2 3" xfId="391" xr:uid="{D50F18BC-91AB-4CCE-896E-6B4F7D71FDAF}"/>
    <cellStyle name="Normal 2 3 4 2 4" xfId="522" xr:uid="{E2BF4750-AC94-4D87-BE5F-B588BD13AD46}"/>
    <cellStyle name="Normal 2 3 4 3" xfId="185" xr:uid="{658E7DF1-165F-43FD-AEB3-BCAEC154D1AE}"/>
    <cellStyle name="Normal 2 3 4 3 2" xfId="597" xr:uid="{71BBCFFB-85BD-44C9-B4F1-2F031842DA2C}"/>
    <cellStyle name="Normal 2 3 4 4" xfId="335" xr:uid="{5D783B11-1153-4C41-BB24-E6F34CD70CCA}"/>
    <cellStyle name="Normal 2 3 4 5" xfId="466" xr:uid="{F528F0B5-26EA-4F7A-A872-0445FB8C0428}"/>
    <cellStyle name="Normal 2 3 5" xfId="76" xr:uid="{C3F66EB4-5188-41C5-8BEA-4FDEC36A0416}"/>
    <cellStyle name="Normal 2 3 5 2" xfId="152" xr:uid="{0C40FDA4-46A9-433B-AF53-C8D87BD048E5}"/>
    <cellStyle name="Normal 2 3 5 2 2" xfId="302" xr:uid="{B006A136-D5DF-4FDA-9AC2-721926300862}"/>
    <cellStyle name="Normal 2 3 5 2 2 2" xfId="714" xr:uid="{4634FBDB-11CA-4E0F-9B22-6F5B1047693D}"/>
    <cellStyle name="Normal 2 3 5 2 3" xfId="433" xr:uid="{B720CC6A-945E-4EBD-8D59-B975E4BE0D42}"/>
    <cellStyle name="Normal 2 3 5 2 4" xfId="564" xr:uid="{D703C314-01F1-4D1B-AE25-FA284A341119}"/>
    <cellStyle name="Normal 2 3 5 3" xfId="227" xr:uid="{53C594FD-23E2-4228-9B5A-43BB0181ABDF}"/>
    <cellStyle name="Normal 2 3 5 3 2" xfId="639" xr:uid="{49468D16-B4BF-4445-813B-231CA6339FC3}"/>
    <cellStyle name="Normal 2 3 6" xfId="81" xr:uid="{99CD4F7E-A98D-4712-ACB1-CFC9F28EC3ED}"/>
    <cellStyle name="Normal 2 3 6 2" xfId="232" xr:uid="{72162473-EAE0-4815-AC42-A2A6B4B70BBE}"/>
    <cellStyle name="Normal 2 3 6 2 2" xfId="644" xr:uid="{2D260628-6D19-406F-8468-D100DF9C69F5}"/>
    <cellStyle name="Normal 2 3 6 3" xfId="363" xr:uid="{3B7897A8-7592-4320-BCF6-298EDDAF64FB}"/>
    <cellStyle name="Normal 2 3 6 4" xfId="494" xr:uid="{B49D255B-0182-4E54-A06A-1F4C0B943699}"/>
    <cellStyle name="Normal 2 3 7" xfId="157" xr:uid="{0B0D9918-7D4E-49B5-9E52-6D9299116E98}"/>
    <cellStyle name="Normal 2 3 7 2" xfId="569" xr:uid="{1100D0C6-A1BC-4B54-BEE3-98C7C6E3BC18}"/>
    <cellStyle name="Normal 2 3 8" xfId="307" xr:uid="{9D49D865-062C-4E29-9C72-C0F80C4E3499}"/>
    <cellStyle name="Normal 2 3 9" xfId="438" xr:uid="{B4014E9D-0158-48B1-9320-BF82FDC30459}"/>
    <cellStyle name="Normal 2 4" xfId="7" xr:uid="{D8E42A7B-5752-4FBA-982A-B484FD4DD31B}"/>
    <cellStyle name="Normal 2 4 2" xfId="17" xr:uid="{BF0253B1-670A-4BCD-80A3-8A6F6BC78E58}"/>
    <cellStyle name="Normal 2 4 2 2" xfId="45" xr:uid="{AC3E7882-9A49-443F-96EC-E9967D4B353A}"/>
    <cellStyle name="Normal 2 4 2 2 2" xfId="121" xr:uid="{DA7BB3DA-E522-4D02-9FE0-B686089854C7}"/>
    <cellStyle name="Normal 2 4 2 2 2 2" xfId="272" xr:uid="{8EC1860A-86F5-47FC-A9B1-E7C42F9A4C20}"/>
    <cellStyle name="Normal 2 4 2 2 2 2 2" xfId="684" xr:uid="{46A6B6F8-9EF5-4CF2-9DDA-EC3A603EBA3A}"/>
    <cellStyle name="Normal 2 4 2 2 2 3" xfId="403" xr:uid="{BB964A34-3233-4EA4-9324-A87B9DF243F1}"/>
    <cellStyle name="Normal 2 4 2 2 2 4" xfId="534" xr:uid="{2160FDDB-C15E-441F-BDEF-B77A599E9FA5}"/>
    <cellStyle name="Normal 2 4 2 2 3" xfId="197" xr:uid="{6E7F551B-01FD-473B-B5DF-B5598B045DFA}"/>
    <cellStyle name="Normal 2 4 2 2 3 2" xfId="609" xr:uid="{6E7F702B-3154-4063-BB33-26C1B29B7224}"/>
    <cellStyle name="Normal 2 4 2 2 4" xfId="347" xr:uid="{EACD7AEE-FD8F-4760-98C7-64CE0ADBE786}"/>
    <cellStyle name="Normal 2 4 2 2 5" xfId="478" xr:uid="{8B76C9A8-104A-4B5E-99FA-DF0ED0A98672}"/>
    <cellStyle name="Normal 2 4 2 3" xfId="58" xr:uid="{73A84490-B9BC-4B04-8B17-F0B3791726CA}"/>
    <cellStyle name="Normal 2 4 2 3 2" xfId="134" xr:uid="{987622A2-BDD3-4A6A-A068-95E691C9FBB1}"/>
    <cellStyle name="Normal 2 4 2 3 2 2" xfId="285" xr:uid="{7704EEC1-5E32-4F39-824A-08510B5BD6F2}"/>
    <cellStyle name="Normal 2 4 2 3 2 2 2" xfId="697" xr:uid="{BC9678C7-B0B0-4863-8302-C3E2DEE3B0FF}"/>
    <cellStyle name="Normal 2 4 2 3 2 3" xfId="416" xr:uid="{79C6E4CA-7BA5-44BD-A868-508B82A8FD30}"/>
    <cellStyle name="Normal 2 4 2 3 2 4" xfId="547" xr:uid="{C5E384B6-43B9-4CA1-9FE7-DBE73580A58E}"/>
    <cellStyle name="Normal 2 4 2 3 3" xfId="210" xr:uid="{623EADEF-830C-4E9C-B8FD-6F889EBA2352}"/>
    <cellStyle name="Normal 2 4 2 3 3 2" xfId="622" xr:uid="{8637C0B4-E2CB-4EAF-B52B-F0D170463757}"/>
    <cellStyle name="Normal 2 4 2 4" xfId="93" xr:uid="{700F60C3-E026-4F3C-B877-DCBAA99AE0E0}"/>
    <cellStyle name="Normal 2 4 2 4 2" xfId="244" xr:uid="{D71B5DF8-C2CB-41B8-A897-F7887A83B178}"/>
    <cellStyle name="Normal 2 4 2 4 2 2" xfId="656" xr:uid="{84667F67-3400-451C-BFF6-A1B8724D0624}"/>
    <cellStyle name="Normal 2 4 2 4 3" xfId="375" xr:uid="{9D940A07-B81F-4EFB-AE00-5A8EB7A74BFA}"/>
    <cellStyle name="Normal 2 4 2 4 4" xfId="506" xr:uid="{E7C2E673-918B-4941-B0F9-2D4F166CFBDB}"/>
    <cellStyle name="Normal 2 4 2 5" xfId="169" xr:uid="{E900E246-A468-4F13-B450-9B7F3B33ABD3}"/>
    <cellStyle name="Normal 2 4 2 5 2" xfId="581" xr:uid="{D474B8B6-7B4A-45FC-A440-E21E19DC769F}"/>
    <cellStyle name="Normal 2 4 2 6" xfId="319" xr:uid="{9F169FF3-2088-4AB0-AB3A-9DF7DB0916C9}"/>
    <cellStyle name="Normal 2 4 2 7" xfId="450" xr:uid="{B4FE0050-9F35-48F2-95B7-0E81C955F48A}"/>
    <cellStyle name="Normal 2 4 3" xfId="26" xr:uid="{B92B4503-0850-4D62-B1F7-33BC46830BB6}"/>
    <cellStyle name="Normal 2 4 3 2" xfId="54" xr:uid="{8424149F-7AEE-4E40-BA74-6CDABD77FE94}"/>
    <cellStyle name="Normal 2 4 3 2 2" xfId="130" xr:uid="{038A1BC0-0D77-4E11-BE7D-09073363146D}"/>
    <cellStyle name="Normal 2 4 3 2 2 2" xfId="281" xr:uid="{439E5825-2C9C-4070-9EF2-D1B673BF5C7D}"/>
    <cellStyle name="Normal 2 4 3 2 2 2 2" xfId="693" xr:uid="{6FB1A936-C70B-49B5-8150-773FA1D39A9D}"/>
    <cellStyle name="Normal 2 4 3 2 2 3" xfId="412" xr:uid="{6E1E19C9-EE07-4FA0-B615-E1A214A8EDA2}"/>
    <cellStyle name="Normal 2 4 3 2 2 4" xfId="543" xr:uid="{E08136F1-E01F-46A3-82EC-50A9AB282790}"/>
    <cellStyle name="Normal 2 4 3 2 3" xfId="206" xr:uid="{FF678F08-1263-4619-8D02-278795519D85}"/>
    <cellStyle name="Normal 2 4 3 2 3 2" xfId="618" xr:uid="{F569D92D-F98E-45AA-BF36-39F5F2E92C63}"/>
    <cellStyle name="Normal 2 4 3 2 4" xfId="356" xr:uid="{6D5A1FD9-3B9B-4A3E-8E62-10F8F4E135B1}"/>
    <cellStyle name="Normal 2 4 3 2 5" xfId="487" xr:uid="{B74D1F27-7F24-40EE-AD49-43AABCE27EEC}"/>
    <cellStyle name="Normal 2 4 3 3" xfId="102" xr:uid="{2F1A70AE-0162-47B1-9312-4B070B1CCD99}"/>
    <cellStyle name="Normal 2 4 3 3 2" xfId="253" xr:uid="{4841B3B6-19DD-4F27-BBA1-4F8E3B35C577}"/>
    <cellStyle name="Normal 2 4 3 3 2 2" xfId="665" xr:uid="{CA3DC1EF-22E4-4F4A-8AB7-ADE3DB6FE278}"/>
    <cellStyle name="Normal 2 4 3 3 3" xfId="384" xr:uid="{6F10106F-672C-4D24-BB67-351AD6E71F18}"/>
    <cellStyle name="Normal 2 4 3 3 4" xfId="515" xr:uid="{C8853C6A-4C5B-45A3-9DF7-32AF25B14270}"/>
    <cellStyle name="Normal 2 4 3 4" xfId="178" xr:uid="{156E9328-21AC-42A8-8F22-C70784E7EAA7}"/>
    <cellStyle name="Normal 2 4 3 4 2" xfId="590" xr:uid="{0DCC2339-2C40-4EA6-8DAC-AC6924C20D79}"/>
    <cellStyle name="Normal 2 4 3 5" xfId="328" xr:uid="{DDC930FE-1BC3-4243-9254-065C02DA2102}"/>
    <cellStyle name="Normal 2 4 3 6" xfId="459" xr:uid="{D01674D0-3829-49F0-B7C3-CD2733856B60}"/>
    <cellStyle name="Normal 2 4 4" xfId="35" xr:uid="{E2E30F8C-F258-43BB-BC73-B13BEDA2635D}"/>
    <cellStyle name="Normal 2 4 4 2" xfId="111" xr:uid="{3F98C972-4875-4141-8B2E-437CEC9B1F83}"/>
    <cellStyle name="Normal 2 4 4 2 2" xfId="262" xr:uid="{5B956D1E-D9CB-4B50-80D1-FBDE0C6CEE3E}"/>
    <cellStyle name="Normal 2 4 4 2 2 2" xfId="674" xr:uid="{C8EF6733-C91E-4772-8298-3F98936D7DDF}"/>
    <cellStyle name="Normal 2 4 4 2 3" xfId="393" xr:uid="{EEE0EEF0-0007-4BDC-B8D7-4189952EF4E8}"/>
    <cellStyle name="Normal 2 4 4 2 4" xfId="524" xr:uid="{643D40AB-1F74-4019-94BF-0A2F78611CEA}"/>
    <cellStyle name="Normal 2 4 4 3" xfId="187" xr:uid="{26030DB3-CE9D-4A59-B600-8E2BA31B0D20}"/>
    <cellStyle name="Normal 2 4 4 3 2" xfId="599" xr:uid="{7AFB8D5A-ED0D-4F17-901D-F2BC181F7F1C}"/>
    <cellStyle name="Normal 2 4 4 4" xfId="337" xr:uid="{55D55D06-70E6-4AF2-9902-A211953C010B}"/>
    <cellStyle name="Normal 2 4 4 5" xfId="468" xr:uid="{EE0B91EC-3172-4025-B337-A89A48AA9E3B}"/>
    <cellStyle name="Normal 2 4 5" xfId="62" xr:uid="{C896D764-1620-43A6-8D4D-8C7F0AD3C65B}"/>
    <cellStyle name="Normal 2 4 5 2" xfId="138" xr:uid="{EF88CCE3-995E-4C28-94FF-29D8E380F146}"/>
    <cellStyle name="Normal 2 4 5 2 2" xfId="289" xr:uid="{69E4880B-4EA3-4C2F-805C-3C5326BABFB8}"/>
    <cellStyle name="Normal 2 4 5 2 2 2" xfId="701" xr:uid="{9AA2201D-4D8B-4150-8EA0-F024FCDB8B62}"/>
    <cellStyle name="Normal 2 4 5 2 3" xfId="420" xr:uid="{1D2BB587-3E79-4546-956F-C0CA83E433BD}"/>
    <cellStyle name="Normal 2 4 5 2 4" xfId="551" xr:uid="{A8E3DF2D-F859-491D-AA1C-4415687A710C}"/>
    <cellStyle name="Normal 2 4 5 3" xfId="214" xr:uid="{441FF853-122F-420E-B60B-A901C1227687}"/>
    <cellStyle name="Normal 2 4 5 3 2" xfId="626" xr:uid="{5C08AB97-3EB2-4826-AA69-524B2164BC5C}"/>
    <cellStyle name="Normal 2 4 6" xfId="83" xr:uid="{965C016B-152F-4223-9012-C7A0CF8C26FA}"/>
    <cellStyle name="Normal 2 4 6 2" xfId="234" xr:uid="{128EA3D2-AE48-4226-AAC5-3686C8DAC107}"/>
    <cellStyle name="Normal 2 4 6 2 2" xfId="646" xr:uid="{9EB06EB8-6455-4DE8-AE28-B234CE07E616}"/>
    <cellStyle name="Normal 2 4 6 3" xfId="365" xr:uid="{F8358C9D-96F8-44C7-A5F1-CB2708D9D969}"/>
    <cellStyle name="Normal 2 4 6 4" xfId="496" xr:uid="{C7AE53AF-BCA0-4C7E-ADAA-3E8B46AA1261}"/>
    <cellStyle name="Normal 2 4 7" xfId="159" xr:uid="{ADC4194A-2BFD-4297-AE7F-06C49B830AB6}"/>
    <cellStyle name="Normal 2 4 7 2" xfId="571" xr:uid="{EA2BDE7F-1EAA-4936-9225-5D4A4AEBF363}"/>
    <cellStyle name="Normal 2 4 8" xfId="309" xr:uid="{DD0A461C-D265-4E71-B743-777CBCFC1998}"/>
    <cellStyle name="Normal 2 4 9" xfId="440" xr:uid="{711E0FEB-D264-43C4-A7B9-70A814D13307}"/>
    <cellStyle name="Normal 2 5" xfId="10" xr:uid="{EA4F194C-F1D4-4E7F-BF7A-A43B63FF4CBB}"/>
    <cellStyle name="Normal 2 5 2" xfId="38" xr:uid="{674D0092-7DD1-44AA-9877-F500C4DCBBE4}"/>
    <cellStyle name="Normal 2 5 2 2" xfId="114" xr:uid="{EAB085EF-4028-4E1F-AE2B-DD61EFFE9FEB}"/>
    <cellStyle name="Normal 2 5 2 2 2" xfId="265" xr:uid="{85A110E1-0A85-4C0B-9172-E2C7151AE5F0}"/>
    <cellStyle name="Normal 2 5 2 2 2 2" xfId="677" xr:uid="{88E5BE1E-8A4E-4E38-92B9-3EC734300DBE}"/>
    <cellStyle name="Normal 2 5 2 2 3" xfId="396" xr:uid="{7FBC53A3-9CDC-4100-8457-B438680D858E}"/>
    <cellStyle name="Normal 2 5 2 2 4" xfId="527" xr:uid="{F05C14BE-2D98-412D-9925-67AB4050EC0D}"/>
    <cellStyle name="Normal 2 5 2 3" xfId="190" xr:uid="{62976418-F1A3-44EF-AE3D-8299E7975799}"/>
    <cellStyle name="Normal 2 5 2 3 2" xfId="602" xr:uid="{1B3F4DD0-0B5C-4529-95B1-6FBDC73E8835}"/>
    <cellStyle name="Normal 2 5 2 4" xfId="340" xr:uid="{97B2D786-26C1-4406-B04A-C93E28EB4443}"/>
    <cellStyle name="Normal 2 5 2 5" xfId="471" xr:uid="{D27F9BE0-70D9-49EE-B511-5DA558E5F955}"/>
    <cellStyle name="Normal 2 5 3" xfId="66" xr:uid="{F37957CB-E7C7-498B-BB2F-9DCEA940D880}"/>
    <cellStyle name="Normal 2 5 3 2" xfId="142" xr:uid="{6A415D8B-737D-44EB-8503-0DAB0D1A5575}"/>
    <cellStyle name="Normal 2 5 3 2 2" xfId="293" xr:uid="{57B71615-5953-4008-9174-7E6176D73DBE}"/>
    <cellStyle name="Normal 2 5 3 2 2 2" xfId="705" xr:uid="{961963EF-DAD8-47C3-85A1-712E68160AED}"/>
    <cellStyle name="Normal 2 5 3 2 3" xfId="424" xr:uid="{6A21F166-3670-4264-8465-CB7E45F58E9F}"/>
    <cellStyle name="Normal 2 5 3 2 4" xfId="555" xr:uid="{AB4E1D49-C999-482A-B3EE-7E5560F3F9A0}"/>
    <cellStyle name="Normal 2 5 3 3" xfId="218" xr:uid="{1218B959-257C-4384-B63A-566DA6940D06}"/>
    <cellStyle name="Normal 2 5 3 3 2" xfId="630" xr:uid="{B50590ED-98B1-48D2-AF7C-53AA236599F9}"/>
    <cellStyle name="Normal 2 5 4" xfId="86" xr:uid="{6930B3CA-F6C2-4F6D-B31E-56FC92408DB4}"/>
    <cellStyle name="Normal 2 5 4 2" xfId="237" xr:uid="{C7F8958D-8F25-49FD-B7D2-27C20A54A74E}"/>
    <cellStyle name="Normal 2 5 4 2 2" xfId="649" xr:uid="{5D521464-6CEE-4F6A-98CF-2D8C0DA7785F}"/>
    <cellStyle name="Normal 2 5 4 3" xfId="368" xr:uid="{B2B421C5-3634-45FC-9722-0FB522C2E646}"/>
    <cellStyle name="Normal 2 5 4 4" xfId="499" xr:uid="{C7741E34-27A8-45A3-A243-0E960A28296D}"/>
    <cellStyle name="Normal 2 5 5" xfId="162" xr:uid="{E5DEAF4B-5CC2-472A-BB83-D2C5CAC43CB8}"/>
    <cellStyle name="Normal 2 5 5 2" xfId="574" xr:uid="{848D8680-9632-4187-97AA-BD53151D0967}"/>
    <cellStyle name="Normal 2 5 6" xfId="312" xr:uid="{EE845ECB-7617-482B-B284-48F208204CFB}"/>
    <cellStyle name="Normal 2 5 7" xfId="443" xr:uid="{6C791C1B-D375-4806-94E3-436AFAAA2F5D}"/>
    <cellStyle name="Normal 2 6" xfId="20" xr:uid="{720ABF83-DE18-4712-AF1D-DD41E14CC523}"/>
    <cellStyle name="Normal 2 6 2" xfId="48" xr:uid="{8F5109FE-25A1-4346-BE15-B6C65B327974}"/>
    <cellStyle name="Normal 2 6 2 2" xfId="124" xr:uid="{C1B0BDC7-B0D4-4D2C-9F44-E7A38B1CB656}"/>
    <cellStyle name="Normal 2 6 2 2 2" xfId="275" xr:uid="{1FF5C0A9-20F7-43E0-9D49-7DC7C92EE9C8}"/>
    <cellStyle name="Normal 2 6 2 2 2 2" xfId="687" xr:uid="{13FBE97D-F5F2-4BF6-A56D-0C09592318D5}"/>
    <cellStyle name="Normal 2 6 2 2 3" xfId="406" xr:uid="{8233CDD5-9F44-4D5E-AC1A-2377C8A81446}"/>
    <cellStyle name="Normal 2 6 2 2 4" xfId="537" xr:uid="{97CA146D-54F2-47A2-95B3-10B4F9B53088}"/>
    <cellStyle name="Normal 2 6 2 3" xfId="200" xr:uid="{02690835-F650-4D36-9C75-CF9B0C7A9CB8}"/>
    <cellStyle name="Normal 2 6 2 3 2" xfId="612" xr:uid="{051C3AB2-FD9A-4810-8CE8-69E64E32CE89}"/>
    <cellStyle name="Normal 2 6 2 4" xfId="350" xr:uid="{A3DADD7C-86FF-4A6B-A294-64D007937047}"/>
    <cellStyle name="Normal 2 6 2 5" xfId="481" xr:uid="{74AA02B8-F574-413F-8D53-D4939A2E9629}"/>
    <cellStyle name="Normal 2 6 3" xfId="96" xr:uid="{42182B66-92C7-4D2C-BFCA-BC0C71A3BDA4}"/>
    <cellStyle name="Normal 2 6 3 2" xfId="247" xr:uid="{54FDE7FE-09CD-47B9-8BBA-D0E0655F6EFA}"/>
    <cellStyle name="Normal 2 6 3 2 2" xfId="659" xr:uid="{E46CD9E3-0F00-454E-B436-758EA3023C75}"/>
    <cellStyle name="Normal 2 6 3 3" xfId="378" xr:uid="{EC4FDFCD-EF28-4E19-9917-7E59392CB318}"/>
    <cellStyle name="Normal 2 6 3 4" xfId="509" xr:uid="{B64B9DF3-04DA-4585-9E35-BDE6FD027CC2}"/>
    <cellStyle name="Normal 2 6 4" xfId="172" xr:uid="{037A1A37-0BA9-491A-B899-6D2D707F8494}"/>
    <cellStyle name="Normal 2 6 4 2" xfId="584" xr:uid="{9A05CD9F-09B9-4BFE-A5F5-D0603884440B}"/>
    <cellStyle name="Normal 2 6 5" xfId="322" xr:uid="{A86A6039-80A1-4E9E-B790-AB8C3CDA9849}"/>
    <cellStyle name="Normal 2 6 6" xfId="453" xr:uid="{580F7A2B-2BA7-435B-B4CA-5BDAB3D431F0}"/>
    <cellStyle name="Normal 2 7" xfId="29" xr:uid="{0FA4E1C5-7BBD-4D2A-9F29-E4E6E6B06FE8}"/>
    <cellStyle name="Normal 2 7 2" xfId="105" xr:uid="{BD8A9FC9-2A18-426F-9B8C-7974AE20B0F2}"/>
    <cellStyle name="Normal 2 7 2 2" xfId="256" xr:uid="{E8B6541B-060B-4D0F-B25A-CE61576D315A}"/>
    <cellStyle name="Normal 2 7 2 2 2" xfId="668" xr:uid="{2F5165F8-4322-498F-A31B-DAE2FDAE85D6}"/>
    <cellStyle name="Normal 2 7 2 3" xfId="387" xr:uid="{88C021F1-8B68-4C5E-92FA-C2545356A7DB}"/>
    <cellStyle name="Normal 2 7 2 4" xfId="518" xr:uid="{1426DEA4-AB1E-4FAE-96C1-D461D01D8548}"/>
    <cellStyle name="Normal 2 7 3" xfId="181" xr:uid="{657DBEE2-D075-486D-A51A-A090C3DC4CB6}"/>
    <cellStyle name="Normal 2 7 3 2" xfId="593" xr:uid="{465A6AD4-0643-4275-A3BB-319836BB9812}"/>
    <cellStyle name="Normal 2 7 4" xfId="331" xr:uid="{8D9D8283-B7FD-4CF2-B66C-EC09FEE942AB}"/>
    <cellStyle name="Normal 2 7 5" xfId="462" xr:uid="{039F714B-6AF9-444A-A984-243EC7175BF4}"/>
    <cellStyle name="Normal 2 8" xfId="69" xr:uid="{229B2355-1623-4920-B0D8-33ED8CBC37B2}"/>
    <cellStyle name="Normal 2 8 2" xfId="145" xr:uid="{CBF6FCFE-0522-44B5-B6E1-054371A841DE}"/>
    <cellStyle name="Normal 2 8 2 2" xfId="295" xr:uid="{D7833B0F-8D45-460B-A039-CF2E8A294062}"/>
    <cellStyle name="Normal 2 8 2 2 2" xfId="707" xr:uid="{2AE3E006-4883-41C1-B9F3-1DDD0DA90500}"/>
    <cellStyle name="Normal 2 8 2 3" xfId="426" xr:uid="{0DF1F291-3904-4F67-BF53-D77E13DEBE9C}"/>
    <cellStyle name="Normal 2 8 2 4" xfId="557" xr:uid="{66D5B613-AFE2-49D0-912B-311C5FD3E8D2}"/>
    <cellStyle name="Normal 2 8 3" xfId="220" xr:uid="{144E0674-5C1C-4AFA-A8C6-724F62EC1817}"/>
    <cellStyle name="Normal 2 8 3 2" xfId="632" xr:uid="{31A98614-5DA4-4ADA-A2F4-9A37D6C5140A}"/>
    <cellStyle name="Normal 2 9" xfId="77" xr:uid="{3C92AE43-CAD1-449D-B38A-C885283D997D}"/>
    <cellStyle name="Normal 2 9 2" xfId="228" xr:uid="{844E542D-3C30-4A30-841D-7E50AF76705D}"/>
    <cellStyle name="Normal 2 9 2 2" xfId="640" xr:uid="{6192D244-00E8-4096-9325-432ADFA9B20A}"/>
    <cellStyle name="Normal 2 9 3" xfId="359" xr:uid="{FDF67957-8A2E-46CC-A745-E0814D393A62}"/>
    <cellStyle name="Normal 2 9 4" xfId="490" xr:uid="{039031E2-EB05-4B6B-93F2-9AFDAE19D44E}"/>
    <cellStyle name="Normal 3" xfId="3" xr:uid="{EA1A0BB2-BC39-4491-A1CB-4457BB864256}"/>
    <cellStyle name="Normal 3 10" xfId="436" xr:uid="{43CC637D-4368-49E4-8E3F-11C52C4F78F4}"/>
    <cellStyle name="Normal 3 2" xfId="9" xr:uid="{C95A43C1-12E3-487B-8CDF-D0E787E80DAF}"/>
    <cellStyle name="Normal 3 2 2" xfId="19" xr:uid="{85D6D483-0618-4EFB-ACC0-94ACCF061F79}"/>
    <cellStyle name="Normal 3 2 2 2" xfId="47" xr:uid="{83D37C24-3A1D-4749-8065-14461B8176E7}"/>
    <cellStyle name="Normal 3 2 2 2 2" xfId="123" xr:uid="{6CA609BF-ECD3-4570-A2F2-5266C1802B17}"/>
    <cellStyle name="Normal 3 2 2 2 2 2" xfId="274" xr:uid="{CEFA76DF-C08F-417E-BF46-BBAA7F981B07}"/>
    <cellStyle name="Normal 3 2 2 2 2 2 2" xfId="686" xr:uid="{F9D44892-B9F0-4068-823F-0BF62F51A8ED}"/>
    <cellStyle name="Normal 3 2 2 2 2 3" xfId="405" xr:uid="{3E188BBC-C314-41C4-B6D7-A5590E374C2F}"/>
    <cellStyle name="Normal 3 2 2 2 2 4" xfId="536" xr:uid="{C36FE102-0DA8-4820-B9BB-0CD4424F5B81}"/>
    <cellStyle name="Normal 3 2 2 2 3" xfId="199" xr:uid="{555F1122-2694-45B4-9F47-56A559434624}"/>
    <cellStyle name="Normal 3 2 2 2 3 2" xfId="611" xr:uid="{E3D585A2-F996-441D-9669-1104E1249FC4}"/>
    <cellStyle name="Normal 3 2 2 2 4" xfId="349" xr:uid="{8DE4536D-6EA6-4D11-9F65-2DCE3912CCC0}"/>
    <cellStyle name="Normal 3 2 2 2 5" xfId="480" xr:uid="{250E1804-F24D-4741-8B43-25FC2B8DF662}"/>
    <cellStyle name="Normal 3 2 2 3" xfId="73" xr:uid="{9458D5A0-8038-4584-B6F3-B6C6F4C818F1}"/>
    <cellStyle name="Normal 3 2 2 3 2" xfId="149" xr:uid="{738BF36A-B4B8-44D2-BE77-3B133005F5EC}"/>
    <cellStyle name="Normal 3 2 2 3 2 2" xfId="299" xr:uid="{42B1B406-38CB-46D6-8B7F-2C0911E97EBB}"/>
    <cellStyle name="Normal 3 2 2 3 2 2 2" xfId="711" xr:uid="{D9EDC8C8-3026-442B-B5BA-598298D6E46E}"/>
    <cellStyle name="Normal 3 2 2 3 2 3" xfId="430" xr:uid="{AEF15D5C-79AF-4781-B223-BD366FF631EC}"/>
    <cellStyle name="Normal 3 2 2 3 2 4" xfId="561" xr:uid="{9CEC19DF-8406-49E0-B43E-E0A33D11E5EF}"/>
    <cellStyle name="Normal 3 2 2 3 3" xfId="224" xr:uid="{A0142363-C5F4-47F1-A9DE-A403B408B44C}"/>
    <cellStyle name="Normal 3 2 2 3 3 2" xfId="636" xr:uid="{6A4AC28B-97D1-491F-BE1E-2AB1CA191B37}"/>
    <cellStyle name="Normal 3 2 2 4" xfId="95" xr:uid="{341DB0EC-C926-4CFE-9819-94B3205DACAD}"/>
    <cellStyle name="Normal 3 2 2 4 2" xfId="246" xr:uid="{C4A202CD-AC75-4EC5-A8ED-60F32B2F4CBC}"/>
    <cellStyle name="Normal 3 2 2 4 2 2" xfId="658" xr:uid="{94A9C6E8-A285-44E6-8F31-866C620AFB81}"/>
    <cellStyle name="Normal 3 2 2 4 3" xfId="377" xr:uid="{8A91627E-F0E9-446D-9E6B-CB2ED338ADFE}"/>
    <cellStyle name="Normal 3 2 2 4 4" xfId="508" xr:uid="{3C0AEF5D-2797-48B5-8214-CF71F316684A}"/>
    <cellStyle name="Normal 3 2 2 5" xfId="171" xr:uid="{7494F7E4-5656-4386-AD94-7B2557E8D265}"/>
    <cellStyle name="Normal 3 2 2 5 2" xfId="583" xr:uid="{5DE246BB-1569-4BA0-B48D-EDA79D9A35E4}"/>
    <cellStyle name="Normal 3 2 2 6" xfId="321" xr:uid="{39D9C98F-2479-4764-8FC2-F3A89B816965}"/>
    <cellStyle name="Normal 3 2 2 7" xfId="452" xr:uid="{E1DBF5A0-F88B-4311-8CB4-D0CAE04BD021}"/>
    <cellStyle name="Normal 3 2 3" xfId="28" xr:uid="{D15D43CA-DEA3-4760-A04A-13EE5648D13E}"/>
    <cellStyle name="Normal 3 2 3 2" xfId="56" xr:uid="{B8CBD8E6-239C-4ED7-861A-04878CCF93E4}"/>
    <cellStyle name="Normal 3 2 3 2 2" xfId="132" xr:uid="{AB2EF528-94C1-4AFC-BBEA-D10F3E573D9D}"/>
    <cellStyle name="Normal 3 2 3 2 2 2" xfId="283" xr:uid="{59FDBBC5-DCC7-462B-A81D-2612978543B6}"/>
    <cellStyle name="Normal 3 2 3 2 2 2 2" xfId="695" xr:uid="{32B3274B-F056-477A-B280-BEB67C75F4D1}"/>
    <cellStyle name="Normal 3 2 3 2 2 3" xfId="414" xr:uid="{5D87B61B-AB7D-4152-B5D0-BE3EBA60D972}"/>
    <cellStyle name="Normal 3 2 3 2 2 4" xfId="545" xr:uid="{5098EF37-051B-451E-991E-48F9292F8084}"/>
    <cellStyle name="Normal 3 2 3 2 3" xfId="208" xr:uid="{C4082B28-B888-4CFE-AF3B-4AF357C5509E}"/>
    <cellStyle name="Normal 3 2 3 2 3 2" xfId="620" xr:uid="{6EF80906-9509-4B16-80C5-C76B9A3C451F}"/>
    <cellStyle name="Normal 3 2 3 2 4" xfId="358" xr:uid="{CA5C9671-1C51-484B-AE0F-12ED06CD438F}"/>
    <cellStyle name="Normal 3 2 3 2 5" xfId="489" xr:uid="{569EA99D-305A-4025-B1C4-7D3B70318B42}"/>
    <cellStyle name="Normal 3 2 3 3" xfId="104" xr:uid="{76C050E0-2256-4807-80F9-3529B1025D87}"/>
    <cellStyle name="Normal 3 2 3 3 2" xfId="255" xr:uid="{0AAEFB7B-D138-4355-A7B9-529C0C922B33}"/>
    <cellStyle name="Normal 3 2 3 3 2 2" xfId="667" xr:uid="{B2809DC1-1C46-4CBF-BF33-68E08B5F9101}"/>
    <cellStyle name="Normal 3 2 3 3 3" xfId="386" xr:uid="{644F52E3-5975-4625-8961-9010D8A754A1}"/>
    <cellStyle name="Normal 3 2 3 3 4" xfId="517" xr:uid="{01499239-E6A0-486A-8EA3-9DC0D5EB0F3E}"/>
    <cellStyle name="Normal 3 2 3 4" xfId="180" xr:uid="{96B05824-6AD8-4E02-8F15-3D131477FA41}"/>
    <cellStyle name="Normal 3 2 3 4 2" xfId="592" xr:uid="{C105630D-998A-42F0-BE93-6B7D2A795AE8}"/>
    <cellStyle name="Normal 3 2 3 5" xfId="330" xr:uid="{89A84310-5B21-4E75-8D99-FDFD02D06C1D}"/>
    <cellStyle name="Normal 3 2 3 6" xfId="461" xr:uid="{12BF3963-96A6-45F2-BD01-BC2F90A085C0}"/>
    <cellStyle name="Normal 3 2 4" xfId="37" xr:uid="{94B336B0-0025-40EE-8FC1-3358AE2A9F08}"/>
    <cellStyle name="Normal 3 2 4 2" xfId="113" xr:uid="{257DC032-AB85-47CB-8513-142B67C96CD0}"/>
    <cellStyle name="Normal 3 2 4 2 2" xfId="264" xr:uid="{8008AACE-10F7-4A2F-B532-6CD9A518B0A6}"/>
    <cellStyle name="Normal 3 2 4 2 2 2" xfId="676" xr:uid="{88ABC53C-B7B9-4F09-95A7-02DBC765A4B6}"/>
    <cellStyle name="Normal 3 2 4 2 3" xfId="395" xr:uid="{09E13AF2-C9AC-44D4-BDCB-4BAEE2DF0E6C}"/>
    <cellStyle name="Normal 3 2 4 2 4" xfId="526" xr:uid="{C62AD7EB-F049-4FC1-94FC-9CA67E46F89F}"/>
    <cellStyle name="Normal 3 2 4 3" xfId="189" xr:uid="{42A89341-9FF5-4A3D-8CB6-489ACC32345A}"/>
    <cellStyle name="Normal 3 2 4 3 2" xfId="601" xr:uid="{DB474E6B-C83D-4949-AACB-8F2477A11924}"/>
    <cellStyle name="Normal 3 2 4 4" xfId="339" xr:uid="{781D7A8C-02E5-48F7-BD65-3D2EC5D0D3CC}"/>
    <cellStyle name="Normal 3 2 4 5" xfId="470" xr:uid="{E6EC17A8-5E53-4BAD-AF70-ED7DBD045863}"/>
    <cellStyle name="Normal 3 2 5" xfId="60" xr:uid="{FE0A10B9-B154-4CB5-9DB0-68CC9D94FA63}"/>
    <cellStyle name="Normal 3 2 5 2" xfId="136" xr:uid="{50E993DE-F729-47D9-8ED8-24E34A720EC4}"/>
    <cellStyle name="Normal 3 2 5 2 2" xfId="287" xr:uid="{27878543-EEE5-4138-B284-6F050013ED59}"/>
    <cellStyle name="Normal 3 2 5 2 2 2" xfId="699" xr:uid="{B5C95390-7673-461A-A920-9A062FF5B555}"/>
    <cellStyle name="Normal 3 2 5 2 3" xfId="418" xr:uid="{457C6768-5910-42B6-8D4E-1AE3D71A4D40}"/>
    <cellStyle name="Normal 3 2 5 2 4" xfId="549" xr:uid="{2276E2CD-D72B-4FCD-AAD5-6D10C2DF6F71}"/>
    <cellStyle name="Normal 3 2 5 3" xfId="212" xr:uid="{BE8E796B-B48F-4C36-BB05-927BFF98DD90}"/>
    <cellStyle name="Normal 3 2 5 3 2" xfId="624" xr:uid="{8888AE30-B892-43E5-9F70-6C5662D06D4B}"/>
    <cellStyle name="Normal 3 2 6" xfId="85" xr:uid="{EC3C8A63-C73B-43C3-82A3-6E3CBCC0F795}"/>
    <cellStyle name="Normal 3 2 6 2" xfId="236" xr:uid="{127140B1-D535-42F5-A383-1C14E931E6FC}"/>
    <cellStyle name="Normal 3 2 6 2 2" xfId="648" xr:uid="{4BC86979-BABC-4509-8179-98F5EE1553D8}"/>
    <cellStyle name="Normal 3 2 6 3" xfId="367" xr:uid="{DED21CA5-2C25-4FB5-8E4B-B9DEBE7D7580}"/>
    <cellStyle name="Normal 3 2 6 4" xfId="498" xr:uid="{5A2F2D9D-DA5F-4D50-8BA0-7C0A290C3EE2}"/>
    <cellStyle name="Normal 3 2 7" xfId="161" xr:uid="{6766DD92-1E31-4923-A308-9C89965035A2}"/>
    <cellStyle name="Normal 3 2 7 2" xfId="573" xr:uid="{F3576A74-9D64-4FC7-8ADB-BBC6839BB721}"/>
    <cellStyle name="Normal 3 2 8" xfId="311" xr:uid="{6B36A695-FED2-4F46-AC53-5E0ABFEDFE23}"/>
    <cellStyle name="Normal 3 2 9" xfId="442" xr:uid="{8E528610-F2FD-4160-849A-84B8E65B35E7}"/>
    <cellStyle name="Normal 3 3" xfId="13" xr:uid="{E0F09591-424E-4E57-A38F-F60DCE698EC5}"/>
    <cellStyle name="Normal 3 3 2" xfId="41" xr:uid="{F6725D2D-312F-4937-91D2-5730843FB261}"/>
    <cellStyle name="Normal 3 3 2 2" xfId="117" xr:uid="{D7A658A3-6323-481A-A964-0DB68115EC03}"/>
    <cellStyle name="Normal 3 3 2 2 2" xfId="268" xr:uid="{40AB7E54-0CD1-463E-9314-C4185ED26A4E}"/>
    <cellStyle name="Normal 3 3 2 2 2 2" xfId="680" xr:uid="{7D3A99A3-E65C-419C-8B21-EA127E8BCF3D}"/>
    <cellStyle name="Normal 3 3 2 2 3" xfId="399" xr:uid="{27D283D6-44EB-4C5D-A5AD-91BB5E235561}"/>
    <cellStyle name="Normal 3 3 2 2 4" xfId="530" xr:uid="{EF7FCF5F-FC99-46CD-B606-E2B56D135BB5}"/>
    <cellStyle name="Normal 3 3 2 3" xfId="193" xr:uid="{CF13EC12-4A64-4392-A07C-1AEEE2790987}"/>
    <cellStyle name="Normal 3 3 2 3 2" xfId="605" xr:uid="{D122CBB2-75FA-49E1-ACFC-E083E25DFF90}"/>
    <cellStyle name="Normal 3 3 2 4" xfId="343" xr:uid="{683362F7-EC6F-4916-BDC2-CABF466ED3F5}"/>
    <cellStyle name="Normal 3 3 2 5" xfId="474" xr:uid="{AF3306DB-9386-4B79-9795-A4BF7D1B0584}"/>
    <cellStyle name="Normal 3 3 3" xfId="70" xr:uid="{D5A781D4-7910-4D41-A94A-ED9EFD9AEC08}"/>
    <cellStyle name="Normal 3 3 3 2" xfId="146" xr:uid="{6483B9B3-BB87-40F1-9391-73DD37ACD8B5}"/>
    <cellStyle name="Normal 3 3 3 2 2" xfId="296" xr:uid="{9125A626-1B5E-4158-8EF5-0B8431AE3A14}"/>
    <cellStyle name="Normal 3 3 3 2 2 2" xfId="708" xr:uid="{295924E7-AECF-4B69-8EDD-3D5CD65466EF}"/>
    <cellStyle name="Normal 3 3 3 2 3" xfId="427" xr:uid="{70B824C9-6620-41CD-8139-2B0D2E2FC036}"/>
    <cellStyle name="Normal 3 3 3 2 4" xfId="558" xr:uid="{2EB100B1-C457-49DC-BDFF-41AF355CBBC4}"/>
    <cellStyle name="Normal 3 3 3 3" xfId="221" xr:uid="{6638F08C-E87F-45A3-A3C2-419DB617450F}"/>
    <cellStyle name="Normal 3 3 3 3 2" xfId="633" xr:uid="{7F9590D0-C75C-4461-9FC0-C3A8F9E6B2EF}"/>
    <cellStyle name="Normal 3 3 4" xfId="89" xr:uid="{8E5ACF65-13BF-46D8-98A2-166D336B3BEF}"/>
    <cellStyle name="Normal 3 3 4 2" xfId="240" xr:uid="{F91B1B49-CD99-4159-B7BA-0D578A13C3D8}"/>
    <cellStyle name="Normal 3 3 4 2 2" xfId="652" xr:uid="{FBCAE0BD-9E48-4D1A-9106-B89557CA5FA4}"/>
    <cellStyle name="Normal 3 3 4 3" xfId="371" xr:uid="{ADD781A7-45DF-4DB2-AE9B-F281C05D2CB7}"/>
    <cellStyle name="Normal 3 3 4 4" xfId="502" xr:uid="{706E5D4D-2AE1-4A19-B143-6EC23CFF1399}"/>
    <cellStyle name="Normal 3 3 5" xfId="165" xr:uid="{9AC92F1E-0AAA-42D1-A992-8C6B5AA18A2A}"/>
    <cellStyle name="Normal 3 3 5 2" xfId="577" xr:uid="{6F52A5D9-2107-4EF5-AD92-F8BE7D97F513}"/>
    <cellStyle name="Normal 3 3 6" xfId="315" xr:uid="{A00F5F52-1074-4AB2-AFED-46A404093FE2}"/>
    <cellStyle name="Normal 3 3 7" xfId="446" xr:uid="{A07EBF2E-DA5C-4575-BCED-723A1E8257B2}"/>
    <cellStyle name="Normal 3 4" xfId="22" xr:uid="{B416608C-BB68-4616-A52D-71653E76002C}"/>
    <cellStyle name="Normal 3 4 2" xfId="50" xr:uid="{6C0AB5E5-7715-4F1A-A244-E1EED9F9AB88}"/>
    <cellStyle name="Normal 3 4 2 2" xfId="126" xr:uid="{F62C1F48-E9AD-4CB6-9E44-4F0D03E3EA5E}"/>
    <cellStyle name="Normal 3 4 2 2 2" xfId="277" xr:uid="{EC212DF8-9D0F-4A0F-8289-7348D0C42826}"/>
    <cellStyle name="Normal 3 4 2 2 2 2" xfId="689" xr:uid="{313B1E69-FC83-4937-A769-56DD851BEE55}"/>
    <cellStyle name="Normal 3 4 2 2 3" xfId="408" xr:uid="{C377D2E1-A1BC-4081-ACF9-2650F79F7419}"/>
    <cellStyle name="Normal 3 4 2 2 4" xfId="539" xr:uid="{66474095-1168-425E-994F-3A2857329EB0}"/>
    <cellStyle name="Normal 3 4 2 3" xfId="202" xr:uid="{354C9CEC-0C32-4140-BBBD-085C62475CD6}"/>
    <cellStyle name="Normal 3 4 2 3 2" xfId="614" xr:uid="{FF0EF02F-8574-44C1-BBB2-BDEDE8443B97}"/>
    <cellStyle name="Normal 3 4 2 4" xfId="352" xr:uid="{251EAA50-311F-4C51-A19C-E78F975B42C1}"/>
    <cellStyle name="Normal 3 4 2 5" xfId="483" xr:uid="{624EB4F4-C6EF-4DCD-9799-F086A3B0D57D}"/>
    <cellStyle name="Normal 3 4 3" xfId="98" xr:uid="{8CF56EA3-15A8-4BB9-AECE-688A73C05F1F}"/>
    <cellStyle name="Normal 3 4 3 2" xfId="249" xr:uid="{FF7EB0C2-CCFE-4B00-86AF-25A46FE26CA6}"/>
    <cellStyle name="Normal 3 4 3 2 2" xfId="661" xr:uid="{59CDC5CE-4E19-4E72-8CC8-A7A5F8D8F6CA}"/>
    <cellStyle name="Normal 3 4 3 3" xfId="380" xr:uid="{3175CFDF-56F4-409D-9194-22E9F452082E}"/>
    <cellStyle name="Normal 3 4 3 4" xfId="511" xr:uid="{64D546F7-4A70-47B0-AFFA-4CC22969C6AC}"/>
    <cellStyle name="Normal 3 4 4" xfId="174" xr:uid="{ED8976FB-DBAB-4D34-8884-D9F69E1D4BA6}"/>
    <cellStyle name="Normal 3 4 4 2" xfId="586" xr:uid="{ACC8A32A-AD4B-4C01-837C-D87FCF3D6CC9}"/>
    <cellStyle name="Normal 3 4 5" xfId="324" xr:uid="{03AAF000-44F1-4C04-A141-E3974C571C18}"/>
    <cellStyle name="Normal 3 4 6" xfId="455" xr:uid="{D2368473-F7F4-4EEE-8B36-D271FD5A663A}"/>
    <cellStyle name="Normal 3 5" xfId="31" xr:uid="{1BDFFD53-4B48-4253-922F-B647B8633A3C}"/>
    <cellStyle name="Normal 3 5 2" xfId="107" xr:uid="{59B9587E-EE5E-4B8E-84CB-92DC403F24F7}"/>
    <cellStyle name="Normal 3 5 2 2" xfId="258" xr:uid="{B14D11D8-247F-4B8E-ADBC-F0104032B57E}"/>
    <cellStyle name="Normal 3 5 2 2 2" xfId="670" xr:uid="{5AD7FAFC-F8D1-43C2-9B33-F6D980E7886F}"/>
    <cellStyle name="Normal 3 5 2 3" xfId="389" xr:uid="{92508650-0E75-4C20-B536-E5DCCC6E6FB2}"/>
    <cellStyle name="Normal 3 5 2 4" xfId="520" xr:uid="{517C3EC4-A51C-4F41-A789-4CCA586A360E}"/>
    <cellStyle name="Normal 3 5 3" xfId="183" xr:uid="{31314403-A2EE-4685-9320-A905860E6447}"/>
    <cellStyle name="Normal 3 5 3 2" xfId="595" xr:uid="{8D648DE7-0654-4688-BA94-98C971872AFD}"/>
    <cellStyle name="Normal 3 5 4" xfId="333" xr:uid="{2CDB2D19-85AF-4D4C-9684-2A043E825D61}"/>
    <cellStyle name="Normal 3 5 5" xfId="464" xr:uid="{601FACC0-2A4D-4824-B8BE-CA13F183D7CD}"/>
    <cellStyle name="Normal 3 6" xfId="72" xr:uid="{5B8D09FE-4DA5-4494-A039-8A044E39CD81}"/>
    <cellStyle name="Normal 3 6 2" xfId="148" xr:uid="{59292923-4FD2-461C-A783-E9BCCF4A3FF2}"/>
    <cellStyle name="Normal 3 6 2 2" xfId="298" xr:uid="{70A79212-EBC8-4951-A39B-9101327BCB73}"/>
    <cellStyle name="Normal 3 6 2 2 2" xfId="710" xr:uid="{7E2E1064-45AB-413F-B87F-E6B8AA3581BC}"/>
    <cellStyle name="Normal 3 6 2 3" xfId="429" xr:uid="{CF9E3065-B00F-4750-825E-9D2D12ED9414}"/>
    <cellStyle name="Normal 3 6 2 4" xfId="560" xr:uid="{EE17AC82-B8EB-429A-9F50-10415212CDFD}"/>
    <cellStyle name="Normal 3 6 3" xfId="223" xr:uid="{0E2CDD01-A1FC-4AFB-8D5E-8C33620E492A}"/>
    <cellStyle name="Normal 3 6 3 2" xfId="635" xr:uid="{BE87D388-C540-4E0C-AE37-95EE8F12F53D}"/>
    <cellStyle name="Normal 3 7" xfId="79" xr:uid="{B7D06F5D-9A06-451D-81E1-4C1F5EB28751}"/>
    <cellStyle name="Normal 3 7 2" xfId="230" xr:uid="{4AEE6DC1-BF93-457F-BB2B-DC794E73B174}"/>
    <cellStyle name="Normal 3 7 2 2" xfId="642" xr:uid="{73FC77F4-CE06-4832-A7E4-DCC541284F3D}"/>
    <cellStyle name="Normal 3 7 3" xfId="361" xr:uid="{D9A7AAA7-5CA7-424D-9A71-AEA7F176BEE5}"/>
    <cellStyle name="Normal 3 7 4" xfId="492" xr:uid="{1BD79D13-82DF-4305-BC6B-CF30F70C38A2}"/>
    <cellStyle name="Normal 3 8" xfId="155" xr:uid="{E8A43F44-877B-424F-B709-2B4DD50D90DB}"/>
    <cellStyle name="Normal 3 8 2" xfId="567" xr:uid="{5450446F-CF43-40EB-9C42-336F09770199}"/>
    <cellStyle name="Normal 3 9" xfId="305" xr:uid="{33410B5A-79B0-4309-8E4F-F375136DE282}"/>
    <cellStyle name="Normal 4" xfId="4" xr:uid="{42A4AF1B-7992-45C1-9CDC-82AACD7FD839}"/>
    <cellStyle name="Normal 4 2" xfId="14" xr:uid="{09BFB96D-AC85-4346-B5BF-00461786C67E}"/>
    <cellStyle name="Normal 4 2 2" xfId="42" xr:uid="{5A3E3339-836F-4258-8160-F50F273FFD31}"/>
    <cellStyle name="Normal 4 2 2 2" xfId="118" xr:uid="{6B202A3A-421B-4755-82C7-51D0FF232951}"/>
    <cellStyle name="Normal 4 2 2 2 2" xfId="269" xr:uid="{81749D04-8883-48ED-BA95-51CC43901A0D}"/>
    <cellStyle name="Normal 4 2 2 2 2 2" xfId="681" xr:uid="{EB0714A6-81E6-40D2-905B-C7E1F7DC4008}"/>
    <cellStyle name="Normal 4 2 2 2 3" xfId="400" xr:uid="{1791F972-C671-41DB-B670-46E537C334B0}"/>
    <cellStyle name="Normal 4 2 2 2 4" xfId="531" xr:uid="{2465DCF7-BAE3-4E3E-B1E4-B689B23EC110}"/>
    <cellStyle name="Normal 4 2 2 3" xfId="194" xr:uid="{D1E84964-E702-43F3-956D-6DA2AC895637}"/>
    <cellStyle name="Normal 4 2 2 3 2" xfId="606" xr:uid="{9BE7FE3F-9502-4465-951E-FF9116873E0B}"/>
    <cellStyle name="Normal 4 2 2 4" xfId="344" xr:uid="{9892B767-D9B3-4779-B985-D184B75B1DDA}"/>
    <cellStyle name="Normal 4 2 2 5" xfId="475" xr:uid="{4AEEB2D2-93D2-4390-9321-37587DB3DD15}"/>
    <cellStyle name="Normal 4 2 3" xfId="75" xr:uid="{65CAB990-3605-4DCD-A459-4DEBB8BFC667}"/>
    <cellStyle name="Normal 4 2 3 2" xfId="151" xr:uid="{8657FA33-0A40-42A5-87D9-6464718B6B05}"/>
    <cellStyle name="Normal 4 2 3 2 2" xfId="301" xr:uid="{C83561F8-CD35-4718-8401-66AC7E0D8DD6}"/>
    <cellStyle name="Normal 4 2 3 2 2 2" xfId="713" xr:uid="{D39B6965-93F2-4792-92E1-9441D5EE7668}"/>
    <cellStyle name="Normal 4 2 3 2 3" xfId="432" xr:uid="{2697B511-67FB-4C71-876B-ED7E24D744A7}"/>
    <cellStyle name="Normal 4 2 3 2 4" xfId="563" xr:uid="{7FA86A0A-F3BE-4CC7-8802-F113E0297CD8}"/>
    <cellStyle name="Normal 4 2 3 3" xfId="226" xr:uid="{5B56320A-AC02-467A-B181-334118A8504B}"/>
    <cellStyle name="Normal 4 2 3 3 2" xfId="638" xr:uid="{07AE07D7-1F8C-4BA8-97DF-86381E78AB4A}"/>
    <cellStyle name="Normal 4 2 4" xfId="90" xr:uid="{C2F14907-383D-4105-8925-0BC6CD1CC538}"/>
    <cellStyle name="Normal 4 2 4 2" xfId="241" xr:uid="{727B2210-7033-4C60-AD2A-1EFE4C01BF9A}"/>
    <cellStyle name="Normal 4 2 4 2 2" xfId="653" xr:uid="{E4E7A122-CEEA-4FAE-A03E-F00C6D3F230A}"/>
    <cellStyle name="Normal 4 2 4 3" xfId="372" xr:uid="{7481438C-F1CC-47D2-B071-6FE5790413E0}"/>
    <cellStyle name="Normal 4 2 4 4" xfId="503" xr:uid="{C670B811-888F-4CCB-BCB2-D952F1897235}"/>
    <cellStyle name="Normal 4 2 5" xfId="166" xr:uid="{59728595-9134-403D-8DF1-94BF4DC61D7E}"/>
    <cellStyle name="Normal 4 2 5 2" xfId="578" xr:uid="{63E2B5D9-8581-4F58-B90B-6CE457D60D64}"/>
    <cellStyle name="Normal 4 2 6" xfId="316" xr:uid="{7B84E020-01C8-4D2D-A784-E6029EABB703}"/>
    <cellStyle name="Normal 4 2 7" xfId="447" xr:uid="{DF38E293-59D2-4F5B-8752-6B808C42E881}"/>
    <cellStyle name="Normal 4 3" xfId="23" xr:uid="{545A5A4E-7B60-4A02-AE28-98FF93738EFF}"/>
    <cellStyle name="Normal 4 3 2" xfId="51" xr:uid="{CB5CAF62-76BA-46CF-8331-01D19CB60AE6}"/>
    <cellStyle name="Normal 4 3 2 2" xfId="127" xr:uid="{D34E0ECD-B5BC-4198-8721-3C7A5DF2D7F5}"/>
    <cellStyle name="Normal 4 3 2 2 2" xfId="278" xr:uid="{C00AAB05-1DBE-44FD-91B7-C7A81B14EE78}"/>
    <cellStyle name="Normal 4 3 2 2 2 2" xfId="690" xr:uid="{8E77D29D-5DB7-46FD-8713-069A74C5A381}"/>
    <cellStyle name="Normal 4 3 2 2 3" xfId="409" xr:uid="{A33A627D-F549-40A4-8ADA-A28D453902F7}"/>
    <cellStyle name="Normal 4 3 2 2 4" xfId="540" xr:uid="{4D6E5102-834F-4FFB-9DA7-9A0A646DBC37}"/>
    <cellStyle name="Normal 4 3 2 3" xfId="203" xr:uid="{DE7A8646-DD91-41EB-BDFB-BE6F5F7B4495}"/>
    <cellStyle name="Normal 4 3 2 3 2" xfId="615" xr:uid="{987AFC5B-236B-4475-BF94-1D839C1ADB4B}"/>
    <cellStyle name="Normal 4 3 2 4" xfId="353" xr:uid="{0A420C2E-7306-49D4-B4AF-4D8FEACD459F}"/>
    <cellStyle name="Normal 4 3 2 5" xfId="484" xr:uid="{E22B6193-F92F-46BD-9B14-78723DCEA485}"/>
    <cellStyle name="Normal 4 3 3" xfId="99" xr:uid="{894A2A9D-6A56-43AF-9915-FD4FD03C9305}"/>
    <cellStyle name="Normal 4 3 3 2" xfId="250" xr:uid="{5E3E6671-F230-4382-92D1-5E9BE154A809}"/>
    <cellStyle name="Normal 4 3 3 2 2" xfId="662" xr:uid="{4378420B-7BC6-40AA-A6FF-7733054A633E}"/>
    <cellStyle name="Normal 4 3 3 3" xfId="381" xr:uid="{178C2546-2AF4-4E1B-8EA7-5703F06780A5}"/>
    <cellStyle name="Normal 4 3 3 4" xfId="512" xr:uid="{0317B212-6BB3-4753-81C3-912E8A022FFB}"/>
    <cellStyle name="Normal 4 3 4" xfId="175" xr:uid="{103A5857-DBE3-4570-AED2-5903661AC5B4}"/>
    <cellStyle name="Normal 4 3 4 2" xfId="587" xr:uid="{7A9893FB-E56C-4C1B-B664-5A58C5EF6D9C}"/>
    <cellStyle name="Normal 4 3 5" xfId="325" xr:uid="{C6592F90-EA21-4588-B841-47A1C65283D2}"/>
    <cellStyle name="Normal 4 3 6" xfId="456" xr:uid="{3D0F8E0F-673F-4256-8911-EB6170DB7F35}"/>
    <cellStyle name="Normal 4 4" xfId="32" xr:uid="{3D0F3701-F3B5-40C4-8C56-AFEAFC30312E}"/>
    <cellStyle name="Normal 4 4 2" xfId="108" xr:uid="{D9BA674B-8A35-4821-8E52-AA2EA578F64D}"/>
    <cellStyle name="Normal 4 4 2 2" xfId="259" xr:uid="{27FF1DD9-81AD-45B6-8789-F52D75870A6F}"/>
    <cellStyle name="Normal 4 4 2 2 2" xfId="671" xr:uid="{DC29C278-2FBD-49E5-973E-F5A48A94F3DF}"/>
    <cellStyle name="Normal 4 4 2 3" xfId="390" xr:uid="{006F5C16-C33E-4DEF-B5F8-1DDCCFD4929D}"/>
    <cellStyle name="Normal 4 4 2 4" xfId="521" xr:uid="{F1533787-C450-41F8-8422-A11143F0BDA2}"/>
    <cellStyle name="Normal 4 4 3" xfId="184" xr:uid="{DFEB3F3B-F610-4179-96C2-489E051FC405}"/>
    <cellStyle name="Normal 4 4 3 2" xfId="596" xr:uid="{F5419719-3657-40D3-BF0B-6CBDD1BE83DB}"/>
    <cellStyle name="Normal 4 4 4" xfId="334" xr:uid="{424167AE-1509-42DA-8CDE-E63D7B68AE35}"/>
    <cellStyle name="Normal 4 4 5" xfId="465" xr:uid="{F5AFCB71-ACBB-418E-BF76-49582614A597}"/>
    <cellStyle name="Normal 4 5" xfId="65" xr:uid="{E00BAE60-02F4-4CB5-9F35-0A14FDBC9EB2}"/>
    <cellStyle name="Normal 4 5 2" xfId="141" xr:uid="{DF605711-74D1-4ECA-A4EF-A9882F1E8D3A}"/>
    <cellStyle name="Normal 4 5 2 2" xfId="292" xr:uid="{E3285A75-34F3-4578-9B68-3359D916CEE4}"/>
    <cellStyle name="Normal 4 5 2 2 2" xfId="704" xr:uid="{B995A3E3-9DD0-45B7-8D37-9EAAAA0A970E}"/>
    <cellStyle name="Normal 4 5 2 3" xfId="423" xr:uid="{3DA2E763-957E-495D-A965-45AB4EC3C799}"/>
    <cellStyle name="Normal 4 5 2 4" xfId="554" xr:uid="{23E14602-1248-49B3-B7C8-858B960428EF}"/>
    <cellStyle name="Normal 4 5 3" xfId="217" xr:uid="{281272F7-C8BC-4B53-93BD-99EF6B31BC99}"/>
    <cellStyle name="Normal 4 5 3 2" xfId="629" xr:uid="{2D8213EB-2A31-4B61-9A36-F944BD759F49}"/>
    <cellStyle name="Normal 4 6" xfId="80" xr:uid="{771790DB-4906-4925-8787-F2557976C06E}"/>
    <cellStyle name="Normal 4 6 2" xfId="231" xr:uid="{59117CF7-9E5D-4063-8006-9E19BA410A27}"/>
    <cellStyle name="Normal 4 6 2 2" xfId="643" xr:uid="{69ACFED1-3164-4516-BA3F-F9850730CA8E}"/>
    <cellStyle name="Normal 4 6 3" xfId="362" xr:uid="{2FCAC7E9-63A7-48A7-8888-4AC31CA62283}"/>
    <cellStyle name="Normal 4 6 4" xfId="493" xr:uid="{C0B8620A-2CE3-4FA4-9AE0-050289DE866F}"/>
    <cellStyle name="Normal 4 7" xfId="156" xr:uid="{19F036DD-9513-4EFC-823A-7889FE5A5DEC}"/>
    <cellStyle name="Normal 4 7 2" xfId="568" xr:uid="{A60C3D6F-11C2-4539-B87A-A5F6D9EEED1D}"/>
    <cellStyle name="Normal 4 8" xfId="306" xr:uid="{FDCC0E23-7699-4222-B0CC-A353DE50AD55}"/>
    <cellStyle name="Normal 4 9" xfId="437" xr:uid="{DCE91C94-07F4-4A62-8BA7-34F9A8C6E058}"/>
    <cellStyle name="Normal 5" xfId="11" xr:uid="{1ADC2785-F938-4EF8-8BD1-56E8762D97DF}"/>
    <cellStyle name="Normal 5 2" xfId="39" xr:uid="{0070DF43-B0E7-417B-BF7F-287259CE1C4B}"/>
    <cellStyle name="Normal 5 2 2" xfId="115" xr:uid="{8EE3E292-9246-421D-BCE8-E9E1F890553A}"/>
    <cellStyle name="Normal 5 2 2 2" xfId="266" xr:uid="{BC44B592-21C7-400D-9F7C-65642EA5E743}"/>
    <cellStyle name="Normal 5 2 2 2 2" xfId="678" xr:uid="{C2E1C720-8962-486C-B0EE-DE26969B878B}"/>
    <cellStyle name="Normal 5 2 2 3" xfId="397" xr:uid="{2A6CE7CA-B1BE-4788-B126-04DC6CA3EA90}"/>
    <cellStyle name="Normal 5 2 2 4" xfId="528" xr:uid="{F69FF619-E1C1-4A0B-BC63-9F9AD0E8404E}"/>
    <cellStyle name="Normal 5 2 3" xfId="191" xr:uid="{399E055F-7110-4916-ABFE-708CB895581C}"/>
    <cellStyle name="Normal 5 2 3 2" xfId="603" xr:uid="{303E32F9-437F-446C-A9CA-4A1F79F5EF7A}"/>
    <cellStyle name="Normal 5 2 4" xfId="341" xr:uid="{378BE8A1-4F6C-4FF0-8B71-17185E962841}"/>
    <cellStyle name="Normal 5 2 5" xfId="472" xr:uid="{AB9FACE0-12BA-450A-8F5F-2CE07541CD2A}"/>
    <cellStyle name="Normal 5 3" xfId="63" xr:uid="{3BCBEA31-D470-4C9D-AB79-810F974B1BCB}"/>
    <cellStyle name="Normal 5 3 2" xfId="139" xr:uid="{DA840FA8-4D74-4B63-8286-DF166B911190}"/>
    <cellStyle name="Normal 5 3 2 2" xfId="290" xr:uid="{BB649FEF-D4F5-4F80-B7C1-6734D12EBCD6}"/>
    <cellStyle name="Normal 5 3 2 2 2" xfId="702" xr:uid="{2C2161A6-05CC-4592-B3DD-77794DE529A4}"/>
    <cellStyle name="Normal 5 3 2 3" xfId="421" xr:uid="{81899F4F-B6A1-46BF-A6DD-6F64C1A6574B}"/>
    <cellStyle name="Normal 5 3 2 4" xfId="552" xr:uid="{6AEB3C3C-0EBB-4E72-A64F-E770B30E0474}"/>
    <cellStyle name="Normal 5 3 3" xfId="215" xr:uid="{985508F1-FE61-4ACF-A345-89A078BA9DE2}"/>
    <cellStyle name="Normal 5 3 3 2" xfId="627" xr:uid="{D3A3228F-0251-476E-B02D-53165325FE71}"/>
    <cellStyle name="Normal 5 4" xfId="87" xr:uid="{885FC52C-A11E-4512-8EBD-4DE644E55183}"/>
    <cellStyle name="Normal 5 4 2" xfId="238" xr:uid="{D61F1901-F2B0-4245-A6BB-46A7EA162E36}"/>
    <cellStyle name="Normal 5 4 2 2" xfId="650" xr:uid="{7F89D3A9-9754-4FE3-A88D-55DC0B7E7C71}"/>
    <cellStyle name="Normal 5 4 3" xfId="369" xr:uid="{AF2EFAB4-971D-4541-9774-B6BF431FC574}"/>
    <cellStyle name="Normal 5 4 4" xfId="500" xr:uid="{85047E13-BCA2-48CC-9042-218C0FCF246D}"/>
    <cellStyle name="Normal 5 5" xfId="163" xr:uid="{47517846-1CA3-4161-9714-28338A865AC9}"/>
    <cellStyle name="Normal 5 5 2" xfId="575" xr:uid="{6C485317-4593-488D-9921-D37E541FE7CB}"/>
    <cellStyle name="Normal 5 6" xfId="313" xr:uid="{5A33642A-E7B2-464D-9DF0-E9CA2485E315}"/>
    <cellStyle name="Normal 5 7" xfId="444" xr:uid="{61BAEFBD-E1C3-46D5-BE90-9992A59397D1}"/>
    <cellStyle name="Normal 6" xfId="68" xr:uid="{5A790384-C5CD-43CE-B3E1-DAEF2EBAF211}"/>
    <cellStyle name="Normal 6 2" xfId="144" xr:uid="{46ED2F64-4194-4519-B007-1D958B02777F}"/>
  </cellStyles>
  <dxfs count="40">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color rgb="FFFF0000"/>
        <name val="Arial"/>
        <family val="2"/>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family val="2"/>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color rgb="FFFF0000"/>
        <name val="Arial"/>
        <family val="2"/>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family val="2"/>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theme="4" tint="0.79998168889431442"/>
        </patternFill>
      </fill>
    </dxf>
    <dxf>
      <font>
        <strike val="0"/>
        <outline val="0"/>
        <shadow val="0"/>
        <u val="none"/>
        <vertAlign val="baseline"/>
        <sz val="11"/>
        <color auto="1"/>
        <name val="Arial"/>
        <family val="2"/>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Arial"/>
        <family val="2"/>
        <scheme val="none"/>
      </font>
      <alignment horizontal="center" vertical="center" textRotation="0" wrapText="1"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scheme val="none"/>
      </font>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horizontal="general" vertical="center" textRotation="0" wrapText="1" indent="0" justifyLastLine="0" shrinkToFit="0" readingOrder="0"/>
    </dxf>
    <dxf>
      <font>
        <strike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scheme val="none"/>
      </font>
      <alignment vertical="center" textRotation="0" indent="0" justifyLastLine="0" shrinkToFi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nom/AppData/Roaming/OpenText/OTEdit/EC_cera/c281312749/PJMDOC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M98" totalsRowShown="0" headerRowDxfId="39" dataDxfId="38">
  <autoFilter ref="A6:M98" xr:uid="{EF32B103-F6B3-472F-996D-6FB48C51394D}"/>
  <tableColumns count="13">
    <tableColumn id="9" xr3:uid="{00000000-0010-0000-0100-000009000000}" name="#" dataDxfId="37"/>
    <tableColumn id="1" xr3:uid="{00000000-0010-0000-0100-000001000000}" name="Design Components1" dataDxfId="36"/>
    <tableColumn id="8" xr3:uid="{00000000-0010-0000-0100-000008000000}" name="Status Quo" dataDxfId="35"/>
    <tableColumn id="3" xr3:uid="{00000000-0010-0000-0100-000003000000}" name="PJM package" dataDxfId="34"/>
    <tableColumn id="4" xr3:uid="{00000000-0010-0000-0100-000004000000}" name="Option 1" dataDxfId="33"/>
    <tableColumn id="5" xr3:uid="{00000000-0010-0000-0100-000005000000}" name="Option 2" dataDxfId="32"/>
    <tableColumn id="6" xr3:uid="{00000000-0010-0000-0100-000006000000}" name="Option 3" dataDxfId="31"/>
    <tableColumn id="7" xr3:uid="{00000000-0010-0000-0100-000007000000}" name="Option 4" dataDxfId="30"/>
    <tableColumn id="10" xr3:uid="{00000000-0010-0000-0100-00000A000000}" name="Option 5" dataDxfId="29"/>
    <tableColumn id="2" xr3:uid="{FA168969-F74A-4B23-8E20-EAF21E16C389}" name="Option 6" dataDxfId="28"/>
    <tableColumn id="11" xr3:uid="{6F6FD71B-CF29-4FA7-9B4A-4DBD342F27EA}" name="Option 7" dataDxfId="27"/>
    <tableColumn id="12" xr3:uid="{918D3278-2E61-4501-9C5F-E5C1FD485C0D}" name="Option 8" dataDxfId="26"/>
    <tableColumn id="13" xr3:uid="{E9AB8F9D-3C5E-46A7-8542-3D94C2CC1AF4}" name="Option 9" dataDxfId="2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V108" totalsRowShown="0" headerRowDxfId="24" dataDxfId="23">
  <autoFilter ref="A7:V108" xr:uid="{C91935C2-A5E6-409A-95E5-5472645822DB}"/>
  <tableColumns count="22">
    <tableColumn id="9" xr3:uid="{00000000-0010-0000-0300-000009000000}" name="#" dataDxfId="22" totalsRowDxfId="21"/>
    <tableColumn id="1" xr3:uid="{00000000-0010-0000-0300-000001000000}" name="Design Components" dataDxfId="20"/>
    <tableColumn id="8" xr3:uid="{00000000-0010-0000-0300-000008000000}" name="Status Quo" dataDxfId="19"/>
    <tableColumn id="3" xr3:uid="{00000000-0010-0000-0300-000003000000}" name="PJM Package" dataDxfId="18"/>
    <tableColumn id="4" xr3:uid="{00000000-0010-0000-0300-000004000000}" name="Data Center Coalition (DCC) / States" dataDxfId="17"/>
    <tableColumn id="5" xr3:uid="{00000000-0010-0000-0300-000005000000}" name="Silverman/Glatz" dataDxfId="16"/>
    <tableColumn id="6" xr3:uid="{00000000-0010-0000-0300-000006000000}" name="Vistra" dataDxfId="15"/>
    <tableColumn id="7" xr3:uid="{00000000-0010-0000-0300-000007000000}" name="LS Power" dataDxfId="14"/>
    <tableColumn id="2" xr3:uid="{6A24B644-1A13-4E35-9335-CCD80DEDD4F4}" name="PSEG" dataDxfId="13"/>
    <tableColumn id="10" xr3:uid="{0F904814-BD4B-44F5-A948-EDBCD92F6521}" name="EKPC" dataDxfId="12"/>
    <tableColumn id="11" xr3:uid="{5FDEC2E1-62A1-4859-98DC-0F9877D3CC30}" name="IMM" dataDxfId="11"/>
    <tableColumn id="12" xr3:uid="{57F10378-8B96-4E77-ABF5-C08CCE0A8686}" name="NRDC" dataDxfId="10"/>
    <tableColumn id="13" xr3:uid="{D715C590-4241-4988-9FBB-D31833A61B71}" name="Coalition (CEG/CPN/TLN/GOOG/AMZN/MSFT)" dataDxfId="9"/>
    <tableColumn id="14" xr3:uid="{18BCB9CB-70FC-4C55-834A-E56DA22F647C}" name="Exelon" dataDxfId="8"/>
    <tableColumn id="16" xr3:uid="{79785232-EF09-4A2B-8948-A24DA3883D77}" name="Dominion" dataDxfId="7"/>
    <tableColumn id="17" xr3:uid="{0D3696BF-0F46-45F4-8E2D-31844CA0905E}" name="DR Coalition" dataDxfId="6"/>
    <tableColumn id="18" xr3:uid="{65CE1CF6-2F67-4A65-87E0-EC74CFDBFCAE}" name="MD OPC" dataDxfId="5"/>
    <tableColumn id="19" xr3:uid="{EB06FB30-ABFA-43EC-BD10-E6151AD88486}" name="SMECO - PRD" dataDxfId="4"/>
    <tableColumn id="20" xr3:uid="{48017C5F-282B-4C35-A34F-726DD7B6F24E}" name="David Gardiner &amp; Associates" dataDxfId="3"/>
    <tableColumn id="22" xr3:uid="{831DD54C-F7BD-4690-8531-7AEB86256A52}" name="PPL EU " dataDxfId="2"/>
    <tableColumn id="15" xr3:uid="{3BF711FE-8572-4405-B997-F55E5BC011AB}" name="Legislator's Collaborative" dataDxfId="1"/>
    <tableColumn id="23" xr3:uid="{0A9C7CDC-EDC5-4B32-B1DF-3656DD943B7D}" name="PA OCA"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cols>
    <col min="1" max="1" width="81.42578125" customWidth="1"/>
  </cols>
  <sheetData>
    <row r="1" spans="1:1">
      <c r="A1" s="22" t="s">
        <v>50</v>
      </c>
    </row>
    <row r="2" spans="1:1">
      <c r="A2" t="s">
        <v>51</v>
      </c>
    </row>
    <row r="4" spans="1:1">
      <c r="A4" s="22" t="s">
        <v>26</v>
      </c>
    </row>
    <row r="5" spans="1:1">
      <c r="A5" t="s">
        <v>52</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cols>
    <col min="1" max="1" width="4.5703125" customWidth="1"/>
    <col min="2" max="2" width="106" style="5" customWidth="1"/>
  </cols>
  <sheetData>
    <row r="1" spans="1:2" ht="20.25">
      <c r="A1" s="142" t="str">
        <f>Setup!A2</f>
        <v>Critical Issue Fast Path</v>
      </c>
      <c r="B1" s="142"/>
    </row>
    <row r="2" spans="1:2" ht="18">
      <c r="A2" s="143" t="str">
        <f>Setup!A5</f>
        <v>Large Load Additions</v>
      </c>
      <c r="B2" s="143"/>
    </row>
    <row r="3" spans="1:2" ht="18">
      <c r="A3" s="144" t="s">
        <v>19</v>
      </c>
      <c r="B3" s="144"/>
    </row>
    <row r="4" spans="1:2">
      <c r="B4" s="7" t="s">
        <v>45</v>
      </c>
    </row>
    <row r="6" spans="1:2">
      <c r="A6">
        <v>1</v>
      </c>
    </row>
    <row r="7" spans="1:2">
      <c r="A7">
        <v>2</v>
      </c>
    </row>
    <row r="8" spans="1:2">
      <c r="A8">
        <v>3</v>
      </c>
    </row>
    <row r="9" spans="1:2">
      <c r="A9">
        <v>4</v>
      </c>
    </row>
    <row r="10" spans="1:2">
      <c r="A10">
        <v>5</v>
      </c>
    </row>
    <row r="11" spans="1:2">
      <c r="A11">
        <v>6</v>
      </c>
    </row>
    <row r="12" spans="1:2">
      <c r="A12">
        <v>7</v>
      </c>
    </row>
    <row r="13" spans="1:2">
      <c r="A13">
        <v>8</v>
      </c>
    </row>
    <row r="14" spans="1:2">
      <c r="A14">
        <v>9</v>
      </c>
    </row>
    <row r="15" spans="1:2">
      <c r="A15">
        <v>10</v>
      </c>
    </row>
    <row r="16" spans="1:2">
      <c r="A16">
        <v>11</v>
      </c>
    </row>
    <row r="17" spans="1:1">
      <c r="A17">
        <v>12</v>
      </c>
    </row>
    <row r="18" spans="1:1">
      <c r="A18">
        <v>13</v>
      </c>
    </row>
    <row r="19" spans="1:1">
      <c r="A19">
        <v>14</v>
      </c>
    </row>
    <row r="20" spans="1:1">
      <c r="A20">
        <v>15</v>
      </c>
    </row>
    <row r="21" spans="1:1">
      <c r="A21">
        <v>16</v>
      </c>
    </row>
    <row r="22" spans="1:1">
      <c r="A22">
        <v>17</v>
      </c>
    </row>
    <row r="23" spans="1:1">
      <c r="A23">
        <v>18</v>
      </c>
    </row>
    <row r="24" spans="1:1">
      <c r="A24">
        <v>19</v>
      </c>
    </row>
    <row r="25" spans="1:1">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12"/>
  <sheetViews>
    <sheetView topLeftCell="A46" zoomScale="70" zoomScaleNormal="70" workbookViewId="0">
      <selection activeCell="G50" sqref="G50"/>
    </sheetView>
  </sheetViews>
  <sheetFormatPr defaultRowHeight="12.75"/>
  <cols>
    <col min="1" max="1" width="8.5703125" style="75" customWidth="1"/>
    <col min="2" max="2" width="48.42578125" customWidth="1"/>
    <col min="3" max="3" width="47.28515625" customWidth="1"/>
    <col min="4" max="4" width="69.85546875" customWidth="1"/>
    <col min="5" max="5" width="57.140625" customWidth="1"/>
    <col min="6" max="6" width="39.5703125" customWidth="1"/>
    <col min="7" max="7" width="48.28515625" customWidth="1"/>
    <col min="8" max="8" width="73" customWidth="1"/>
    <col min="9" max="9" width="75.140625" customWidth="1"/>
    <col min="10" max="10" width="66.28515625" customWidth="1"/>
    <col min="11" max="11" width="55.85546875" customWidth="1"/>
    <col min="12" max="12" width="48.85546875" customWidth="1"/>
    <col min="13" max="13" width="31.85546875" customWidth="1"/>
  </cols>
  <sheetData>
    <row r="1" spans="1:54" ht="20.25">
      <c r="A1" s="150" t="str">
        <f>Setup!A2</f>
        <v>Critical Issue Fast Path</v>
      </c>
      <c r="B1" s="146"/>
      <c r="C1" s="146"/>
      <c r="D1" s="146"/>
      <c r="E1" s="146"/>
      <c r="F1" s="146"/>
      <c r="G1" s="146"/>
      <c r="H1" s="146"/>
    </row>
    <row r="2" spans="1:54" ht="18">
      <c r="A2" s="144" t="str">
        <f>Setup!A5</f>
        <v>Large Load Additions</v>
      </c>
      <c r="B2" s="146"/>
      <c r="C2" s="146"/>
      <c r="D2" s="146"/>
      <c r="E2" s="146"/>
      <c r="F2" s="146"/>
      <c r="G2" s="146"/>
      <c r="H2" s="146"/>
    </row>
    <row r="3" spans="1:54" s="1" customFormat="1" ht="18">
      <c r="A3" s="144" t="s">
        <v>12</v>
      </c>
      <c r="B3" s="144"/>
      <c r="C3" s="144"/>
      <c r="D3" s="144"/>
      <c r="E3" s="144"/>
      <c r="F3" s="144"/>
      <c r="G3" s="144"/>
      <c r="H3" s="14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8">
      <c r="C5" s="151" t="s">
        <v>351</v>
      </c>
      <c r="D5" s="152"/>
      <c r="E5" s="152"/>
      <c r="F5" s="152"/>
      <c r="G5" s="152"/>
      <c r="H5" s="152"/>
      <c r="I5" s="145"/>
      <c r="J5" s="146"/>
      <c r="K5" s="146"/>
      <c r="L5" s="146"/>
      <c r="M5" s="146"/>
      <c r="N5" s="146"/>
    </row>
    <row r="6" spans="1:54" ht="51" customHeight="1">
      <c r="A6" s="52" t="s">
        <v>15</v>
      </c>
      <c r="B6" s="50" t="s">
        <v>352</v>
      </c>
      <c r="C6" s="45" t="s">
        <v>11</v>
      </c>
      <c r="D6" s="45" t="s">
        <v>253</v>
      </c>
      <c r="E6" s="45" t="s">
        <v>252</v>
      </c>
      <c r="F6" s="45" t="s">
        <v>61</v>
      </c>
      <c r="G6" s="45" t="s">
        <v>62</v>
      </c>
      <c r="H6" s="45" t="s">
        <v>63</v>
      </c>
      <c r="I6" s="45" t="s">
        <v>64</v>
      </c>
      <c r="J6" s="45" t="s">
        <v>151</v>
      </c>
      <c r="K6" s="45" t="s">
        <v>215</v>
      </c>
      <c r="L6" s="45" t="s">
        <v>286</v>
      </c>
      <c r="M6" s="45" t="s">
        <v>287</v>
      </c>
    </row>
    <row r="7" spans="1:54" ht="13.35" customHeight="1">
      <c r="A7" s="52" t="s">
        <v>39</v>
      </c>
      <c r="B7" s="50" t="s">
        <v>40</v>
      </c>
      <c r="C7" s="47"/>
      <c r="D7" s="47"/>
      <c r="E7" s="47"/>
      <c r="F7" s="47"/>
      <c r="G7" s="47"/>
      <c r="H7" s="47"/>
      <c r="I7" s="47"/>
      <c r="J7" s="47"/>
      <c r="K7" s="47"/>
      <c r="L7" s="47"/>
      <c r="M7" s="47"/>
    </row>
    <row r="8" spans="1:54" ht="13.35" customHeight="1">
      <c r="A8" s="53"/>
      <c r="B8" s="76" t="s">
        <v>154</v>
      </c>
      <c r="C8" s="54"/>
      <c r="D8" s="54"/>
      <c r="E8" s="54"/>
      <c r="F8" s="54"/>
      <c r="G8" s="54"/>
      <c r="H8" s="54"/>
      <c r="I8" s="54"/>
      <c r="J8" s="54"/>
      <c r="K8" s="54"/>
      <c r="L8" s="54"/>
      <c r="M8" s="54"/>
    </row>
    <row r="9" spans="1:54" ht="115.5" customHeight="1">
      <c r="A9" s="52"/>
      <c r="B9" s="77" t="s">
        <v>53</v>
      </c>
      <c r="C9" s="78" t="s">
        <v>54</v>
      </c>
      <c r="D9" s="62" t="s">
        <v>11</v>
      </c>
      <c r="E9" s="78" t="s">
        <v>55</v>
      </c>
      <c r="F9" s="50" t="s">
        <v>212</v>
      </c>
      <c r="G9" s="50" t="s">
        <v>227</v>
      </c>
      <c r="H9" s="50" t="s">
        <v>284</v>
      </c>
      <c r="I9" s="47"/>
      <c r="J9" s="47"/>
      <c r="K9" s="47"/>
      <c r="L9" s="47"/>
      <c r="M9" s="47"/>
    </row>
    <row r="10" spans="1:54" ht="223.5" customHeight="1">
      <c r="A10" s="52"/>
      <c r="B10" s="78" t="s">
        <v>148</v>
      </c>
      <c r="C10" s="78" t="s">
        <v>149</v>
      </c>
      <c r="D10" s="69" t="s">
        <v>175</v>
      </c>
      <c r="E10" s="50" t="s">
        <v>280</v>
      </c>
      <c r="F10" s="79" t="s">
        <v>285</v>
      </c>
      <c r="G10" s="47"/>
      <c r="H10" s="47"/>
      <c r="I10" s="47"/>
      <c r="J10" s="47"/>
      <c r="K10" s="47"/>
      <c r="L10" s="47"/>
      <c r="M10" s="47"/>
    </row>
    <row r="11" spans="1:54" ht="153" customHeight="1">
      <c r="A11" s="52"/>
      <c r="B11" s="77" t="s">
        <v>56</v>
      </c>
      <c r="C11" s="50" t="s">
        <v>57</v>
      </c>
      <c r="D11" s="42" t="s">
        <v>11</v>
      </c>
      <c r="E11" s="50" t="s">
        <v>59</v>
      </c>
      <c r="F11" s="80" t="s">
        <v>60</v>
      </c>
      <c r="G11" s="50" t="s">
        <v>58</v>
      </c>
      <c r="H11" s="50" t="s">
        <v>224</v>
      </c>
      <c r="I11" s="50" t="s">
        <v>213</v>
      </c>
      <c r="J11" s="50" t="s">
        <v>225</v>
      </c>
      <c r="K11" s="50" t="s">
        <v>228</v>
      </c>
      <c r="L11" s="50" t="s">
        <v>288</v>
      </c>
      <c r="M11" s="50"/>
    </row>
    <row r="12" spans="1:54" ht="286.5" customHeight="1">
      <c r="A12" s="52"/>
      <c r="B12" s="77" t="s">
        <v>65</v>
      </c>
      <c r="C12" s="50" t="s">
        <v>173</v>
      </c>
      <c r="D12" s="42" t="s">
        <v>370</v>
      </c>
      <c r="E12" s="51" t="s">
        <v>152</v>
      </c>
      <c r="F12" s="80" t="s">
        <v>201</v>
      </c>
      <c r="G12" s="50" t="s">
        <v>214</v>
      </c>
      <c r="H12" s="50" t="s">
        <v>281</v>
      </c>
      <c r="I12" s="50" t="s">
        <v>290</v>
      </c>
      <c r="J12" s="50" t="s">
        <v>289</v>
      </c>
      <c r="K12" s="50" t="s">
        <v>353</v>
      </c>
      <c r="L12" s="47"/>
      <c r="M12" s="47"/>
    </row>
    <row r="13" spans="1:54" ht="15">
      <c r="A13" s="53"/>
      <c r="B13" s="76" t="s">
        <v>159</v>
      </c>
      <c r="C13" s="81"/>
      <c r="D13" s="49"/>
      <c r="E13" s="81"/>
      <c r="F13" s="82"/>
      <c r="G13" s="82"/>
      <c r="H13" s="54"/>
      <c r="I13" s="54"/>
      <c r="J13" s="54"/>
      <c r="K13" s="54"/>
      <c r="L13" s="54"/>
      <c r="M13" s="54"/>
    </row>
    <row r="14" spans="1:54" ht="14.25">
      <c r="A14" s="52"/>
      <c r="B14" s="47" t="s">
        <v>79</v>
      </c>
      <c r="C14" s="50" t="s">
        <v>80</v>
      </c>
      <c r="D14" s="42" t="s">
        <v>11</v>
      </c>
      <c r="E14" s="47"/>
      <c r="F14" s="47"/>
      <c r="G14" s="47"/>
      <c r="H14" s="47"/>
      <c r="I14" s="47"/>
      <c r="J14" s="47"/>
      <c r="K14" s="47"/>
      <c r="L14" s="47"/>
      <c r="M14" s="47"/>
    </row>
    <row r="15" spans="1:54" ht="42.75">
      <c r="A15" s="52"/>
      <c r="B15" s="47" t="s">
        <v>72</v>
      </c>
      <c r="C15" s="50" t="s">
        <v>73</v>
      </c>
      <c r="D15" s="43" t="s">
        <v>11</v>
      </c>
      <c r="E15" s="50" t="s">
        <v>74</v>
      </c>
      <c r="F15" s="50" t="s">
        <v>218</v>
      </c>
      <c r="G15" s="47"/>
      <c r="H15" s="47"/>
      <c r="I15" s="47"/>
      <c r="J15" s="47"/>
      <c r="K15" s="47"/>
      <c r="L15" s="47"/>
      <c r="M15" s="47"/>
    </row>
    <row r="16" spans="1:54" ht="15">
      <c r="A16" s="53"/>
      <c r="B16" s="76" t="s">
        <v>123</v>
      </c>
      <c r="C16" s="81"/>
      <c r="D16" s="49"/>
      <c r="E16" s="81"/>
      <c r="F16" s="82"/>
      <c r="G16" s="82"/>
      <c r="H16" s="54"/>
      <c r="I16" s="54"/>
      <c r="J16" s="54"/>
      <c r="K16" s="54"/>
      <c r="L16" s="54"/>
      <c r="M16" s="54"/>
    </row>
    <row r="17" spans="1:13" ht="409.5">
      <c r="A17" s="52"/>
      <c r="B17" s="50" t="s">
        <v>124</v>
      </c>
      <c r="C17" s="50" t="s">
        <v>125</v>
      </c>
      <c r="D17" s="42" t="s">
        <v>11</v>
      </c>
      <c r="E17" s="50" t="s">
        <v>126</v>
      </c>
      <c r="F17" s="50" t="s">
        <v>222</v>
      </c>
      <c r="G17" s="50" t="s">
        <v>291</v>
      </c>
      <c r="H17" s="50" t="s">
        <v>354</v>
      </c>
      <c r="I17" s="47"/>
      <c r="J17" s="47"/>
      <c r="K17" s="47"/>
      <c r="L17" s="47"/>
      <c r="M17" s="47"/>
    </row>
    <row r="18" spans="1:13" ht="156.75">
      <c r="A18" s="52"/>
      <c r="B18" s="50" t="s">
        <v>177</v>
      </c>
      <c r="C18" s="50" t="s">
        <v>178</v>
      </c>
      <c r="D18" s="50" t="s">
        <v>11</v>
      </c>
      <c r="E18" s="50" t="s">
        <v>205</v>
      </c>
      <c r="F18" s="47"/>
      <c r="G18" s="47"/>
      <c r="H18" s="47"/>
      <c r="I18" s="47"/>
      <c r="J18" s="47"/>
      <c r="K18" s="47"/>
      <c r="L18" s="47"/>
      <c r="M18" s="47"/>
    </row>
    <row r="19" spans="1:13" ht="199.5" customHeight="1">
      <c r="A19" s="52"/>
      <c r="B19" s="50" t="s">
        <v>348</v>
      </c>
      <c r="C19" s="50" t="s">
        <v>54</v>
      </c>
      <c r="D19" s="50" t="s">
        <v>349</v>
      </c>
      <c r="E19" s="50" t="s">
        <v>350</v>
      </c>
      <c r="F19" s="50" t="s">
        <v>355</v>
      </c>
      <c r="G19" s="50" t="s">
        <v>220</v>
      </c>
      <c r="H19" s="50" t="s">
        <v>232</v>
      </c>
      <c r="I19" s="84" t="s">
        <v>260</v>
      </c>
      <c r="J19" s="50" t="s">
        <v>343</v>
      </c>
      <c r="K19" s="47"/>
      <c r="L19" s="47"/>
      <c r="M19" s="47"/>
    </row>
    <row r="20" spans="1:13" ht="190.9" customHeight="1">
      <c r="A20" s="52"/>
      <c r="B20" s="50" t="s">
        <v>84</v>
      </c>
      <c r="C20" s="50" t="s">
        <v>54</v>
      </c>
      <c r="D20" s="42" t="s">
        <v>267</v>
      </c>
      <c r="E20" s="50" t="s">
        <v>160</v>
      </c>
      <c r="F20" s="50" t="s">
        <v>202</v>
      </c>
      <c r="G20" s="50" t="s">
        <v>251</v>
      </c>
      <c r="H20" s="50" t="s">
        <v>261</v>
      </c>
      <c r="I20" s="47"/>
      <c r="J20" s="47"/>
      <c r="K20" s="47"/>
      <c r="L20" s="47"/>
      <c r="M20" s="47"/>
    </row>
    <row r="21" spans="1:13" ht="42.75">
      <c r="A21" s="52"/>
      <c r="B21" s="50" t="s">
        <v>86</v>
      </c>
      <c r="C21" s="50" t="s">
        <v>54</v>
      </c>
      <c r="D21" s="42" t="s">
        <v>268</v>
      </c>
      <c r="E21" s="50" t="s">
        <v>71</v>
      </c>
      <c r="F21" s="50" t="s">
        <v>237</v>
      </c>
      <c r="G21" s="47"/>
      <c r="H21" s="47"/>
      <c r="I21" s="47"/>
      <c r="J21" s="47"/>
      <c r="K21" s="47"/>
      <c r="L21" s="47"/>
      <c r="M21" s="47"/>
    </row>
    <row r="22" spans="1:13" ht="65.25" customHeight="1">
      <c r="A22" s="52"/>
      <c r="B22" s="50" t="s">
        <v>262</v>
      </c>
      <c r="C22" s="50" t="s">
        <v>264</v>
      </c>
      <c r="D22" s="42" t="s">
        <v>268</v>
      </c>
      <c r="E22" s="50" t="s">
        <v>263</v>
      </c>
      <c r="F22" s="50"/>
      <c r="G22" s="47"/>
      <c r="H22" s="47"/>
      <c r="I22" s="47"/>
      <c r="J22" s="47"/>
      <c r="K22" s="47"/>
      <c r="L22" s="47"/>
      <c r="M22" s="47"/>
    </row>
    <row r="23" spans="1:13" ht="150" customHeight="1">
      <c r="A23" s="52"/>
      <c r="B23" s="50" t="s">
        <v>233</v>
      </c>
      <c r="C23" s="50" t="s">
        <v>54</v>
      </c>
      <c r="D23" s="42" t="s">
        <v>268</v>
      </c>
      <c r="E23" s="50" t="s">
        <v>258</v>
      </c>
      <c r="F23" s="50"/>
      <c r="G23" s="50"/>
      <c r="H23" s="85"/>
      <c r="I23" s="47"/>
      <c r="J23" s="47"/>
      <c r="K23" s="47"/>
      <c r="L23" s="47"/>
      <c r="M23" s="47"/>
    </row>
    <row r="24" spans="1:13" ht="15">
      <c r="A24" s="66"/>
      <c r="B24" s="86" t="s">
        <v>276</v>
      </c>
      <c r="C24" s="67"/>
      <c r="D24" s="87"/>
      <c r="E24" s="67"/>
      <c r="F24" s="87"/>
      <c r="G24" s="87"/>
      <c r="H24" s="68"/>
      <c r="I24" s="68"/>
      <c r="J24" s="68"/>
      <c r="K24" s="68"/>
      <c r="L24" s="68"/>
      <c r="M24" s="68"/>
    </row>
    <row r="25" spans="1:13" ht="85.5">
      <c r="A25" s="52"/>
      <c r="B25" s="71" t="s">
        <v>273</v>
      </c>
      <c r="C25" s="50" t="s">
        <v>54</v>
      </c>
      <c r="D25" s="42" t="s">
        <v>268</v>
      </c>
      <c r="E25" s="50" t="s">
        <v>274</v>
      </c>
      <c r="F25" s="83"/>
      <c r="G25" s="83"/>
      <c r="H25" s="47"/>
      <c r="I25" s="47"/>
      <c r="J25" s="47"/>
      <c r="K25" s="47"/>
      <c r="L25" s="47"/>
      <c r="M25" s="47"/>
    </row>
    <row r="26" spans="1:13" ht="114.75" customHeight="1">
      <c r="A26" s="52"/>
      <c r="B26" s="88" t="s">
        <v>364</v>
      </c>
      <c r="C26" s="50" t="s">
        <v>54</v>
      </c>
      <c r="D26" s="42" t="s">
        <v>11</v>
      </c>
      <c r="E26" s="71" t="s">
        <v>81</v>
      </c>
      <c r="F26" s="71" t="s">
        <v>82</v>
      </c>
      <c r="G26" s="50" t="s">
        <v>292</v>
      </c>
      <c r="H26" s="83" t="s">
        <v>293</v>
      </c>
      <c r="I26" s="47"/>
      <c r="J26" s="47"/>
      <c r="K26" s="47"/>
      <c r="L26" s="47"/>
      <c r="M26" s="47"/>
    </row>
    <row r="27" spans="1:13" ht="409.6" customHeight="1">
      <c r="A27" s="52"/>
      <c r="B27" s="88" t="s">
        <v>155</v>
      </c>
      <c r="C27" s="50" t="s">
        <v>54</v>
      </c>
      <c r="D27" s="42" t="s">
        <v>156</v>
      </c>
      <c r="E27" s="50" t="s">
        <v>271</v>
      </c>
      <c r="F27" s="50" t="s">
        <v>272</v>
      </c>
      <c r="G27" s="50" t="s">
        <v>357</v>
      </c>
      <c r="H27" s="50" t="s">
        <v>270</v>
      </c>
      <c r="I27" s="50" t="s">
        <v>250</v>
      </c>
      <c r="J27" s="50" t="s">
        <v>229</v>
      </c>
      <c r="K27" s="50" t="s">
        <v>294</v>
      </c>
      <c r="L27" s="50"/>
      <c r="M27" s="47"/>
    </row>
    <row r="28" spans="1:13" ht="79.5" customHeight="1">
      <c r="A28" s="52"/>
      <c r="B28" s="88" t="s">
        <v>153</v>
      </c>
      <c r="C28" s="50" t="s">
        <v>54</v>
      </c>
      <c r="D28" s="42" t="s">
        <v>157</v>
      </c>
      <c r="E28" s="50" t="s">
        <v>66</v>
      </c>
      <c r="F28" s="50" t="s">
        <v>67</v>
      </c>
      <c r="G28" s="80" t="s">
        <v>68</v>
      </c>
      <c r="H28" s="50" t="s">
        <v>216</v>
      </c>
      <c r="I28" s="50" t="s">
        <v>230</v>
      </c>
      <c r="J28" s="47"/>
      <c r="K28" s="47"/>
      <c r="L28" s="47"/>
      <c r="M28" s="47"/>
    </row>
    <row r="29" spans="1:13" ht="98.25" customHeight="1">
      <c r="A29" s="52"/>
      <c r="B29" s="71" t="s">
        <v>158</v>
      </c>
      <c r="C29" s="50" t="s">
        <v>54</v>
      </c>
      <c r="D29" s="42" t="s">
        <v>11</v>
      </c>
      <c r="E29" s="83" t="s">
        <v>75</v>
      </c>
      <c r="F29" s="50" t="s">
        <v>76</v>
      </c>
      <c r="G29" s="83" t="s">
        <v>77</v>
      </c>
      <c r="H29" s="83" t="s">
        <v>78</v>
      </c>
      <c r="I29" s="50" t="s">
        <v>219</v>
      </c>
      <c r="J29" s="50" t="s">
        <v>231</v>
      </c>
      <c r="K29" s="83" t="s">
        <v>293</v>
      </c>
      <c r="L29" s="50"/>
      <c r="M29" s="47"/>
    </row>
    <row r="30" spans="1:13" ht="28.5">
      <c r="A30" s="52"/>
      <c r="B30" s="88" t="s">
        <v>83</v>
      </c>
      <c r="C30" s="50" t="s">
        <v>80</v>
      </c>
      <c r="D30" s="42" t="s">
        <v>157</v>
      </c>
      <c r="E30" s="50" t="s">
        <v>87</v>
      </c>
      <c r="F30" s="50"/>
      <c r="G30" s="89"/>
      <c r="H30" s="47"/>
      <c r="I30" s="47"/>
      <c r="J30" s="47"/>
      <c r="K30" s="47"/>
      <c r="L30" s="47"/>
      <c r="M30" s="47"/>
    </row>
    <row r="31" spans="1:13" ht="99.75">
      <c r="A31" s="52"/>
      <c r="B31" s="71" t="s">
        <v>275</v>
      </c>
      <c r="C31" s="50" t="s">
        <v>54</v>
      </c>
      <c r="D31" s="42" t="s">
        <v>157</v>
      </c>
      <c r="E31" s="50" t="s">
        <v>254</v>
      </c>
      <c r="F31" s="50" t="s">
        <v>255</v>
      </c>
      <c r="G31" s="50" t="s">
        <v>256</v>
      </c>
      <c r="H31" s="50" t="s">
        <v>257</v>
      </c>
      <c r="I31" s="47"/>
      <c r="J31" s="47"/>
      <c r="K31" s="47"/>
      <c r="L31" s="47"/>
      <c r="M31" s="47"/>
    </row>
    <row r="32" spans="1:13" ht="107.25" customHeight="1">
      <c r="A32" s="52"/>
      <c r="B32" s="88" t="s">
        <v>69</v>
      </c>
      <c r="C32" s="50" t="s">
        <v>70</v>
      </c>
      <c r="D32" s="42" t="s">
        <v>11</v>
      </c>
      <c r="E32" s="50" t="s">
        <v>71</v>
      </c>
      <c r="F32" s="50" t="s">
        <v>217</v>
      </c>
      <c r="G32" s="90" t="s">
        <v>282</v>
      </c>
      <c r="H32" s="91"/>
      <c r="I32" s="47"/>
      <c r="J32" s="47"/>
      <c r="K32" s="47"/>
      <c r="L32" s="47"/>
      <c r="M32" s="47"/>
    </row>
    <row r="33" spans="1:13" ht="263.25" customHeight="1">
      <c r="A33" s="52"/>
      <c r="B33" s="71" t="s">
        <v>369</v>
      </c>
      <c r="C33" s="50" t="s">
        <v>54</v>
      </c>
      <c r="D33" s="42" t="s">
        <v>157</v>
      </c>
      <c r="E33" s="50" t="s">
        <v>88</v>
      </c>
      <c r="F33" s="50" t="s">
        <v>89</v>
      </c>
      <c r="G33" s="50" t="s">
        <v>221</v>
      </c>
      <c r="H33" s="50" t="s">
        <v>234</v>
      </c>
      <c r="I33" s="83" t="s">
        <v>293</v>
      </c>
      <c r="J33" s="47"/>
      <c r="K33" s="47"/>
      <c r="L33" s="47"/>
      <c r="M33" s="47"/>
    </row>
    <row r="34" spans="1:13" ht="141.75" customHeight="1">
      <c r="A34" s="52"/>
      <c r="B34" s="71" t="s">
        <v>365</v>
      </c>
      <c r="C34" s="50" t="s">
        <v>90</v>
      </c>
      <c r="D34" s="42" t="s">
        <v>11</v>
      </c>
      <c r="E34" s="50" t="s">
        <v>91</v>
      </c>
      <c r="F34" s="91" t="s">
        <v>210</v>
      </c>
      <c r="G34" s="50" t="s">
        <v>235</v>
      </c>
      <c r="H34" s="50" t="s">
        <v>295</v>
      </c>
      <c r="I34" s="47"/>
      <c r="J34" s="47"/>
      <c r="K34" s="47"/>
      <c r="L34" s="47"/>
      <c r="M34" s="47"/>
    </row>
    <row r="35" spans="1:13" ht="102" customHeight="1">
      <c r="A35" s="52"/>
      <c r="B35" s="71" t="s">
        <v>85</v>
      </c>
      <c r="C35" s="50" t="s">
        <v>54</v>
      </c>
      <c r="D35" s="42" t="s">
        <v>356</v>
      </c>
      <c r="E35" s="50" t="s">
        <v>92</v>
      </c>
      <c r="F35" s="50" t="s">
        <v>203</v>
      </c>
      <c r="G35" s="50" t="s">
        <v>283</v>
      </c>
      <c r="H35" s="78" t="s">
        <v>209</v>
      </c>
      <c r="I35" s="47"/>
      <c r="J35" s="47"/>
      <c r="K35" s="47"/>
      <c r="L35" s="47"/>
      <c r="M35" s="47"/>
    </row>
    <row r="36" spans="1:13" ht="79.5" customHeight="1">
      <c r="A36" s="52"/>
      <c r="B36" s="71" t="s">
        <v>162</v>
      </c>
      <c r="C36" s="50" t="s">
        <v>54</v>
      </c>
      <c r="D36" s="42" t="s">
        <v>356</v>
      </c>
      <c r="E36" s="50" t="s">
        <v>93</v>
      </c>
      <c r="F36" s="50" t="s">
        <v>161</v>
      </c>
      <c r="G36" s="50" t="s">
        <v>236</v>
      </c>
      <c r="H36" s="50" t="s">
        <v>337</v>
      </c>
      <c r="I36" s="47"/>
      <c r="J36" s="47"/>
      <c r="K36" s="47"/>
      <c r="L36" s="47"/>
      <c r="M36" s="47"/>
    </row>
    <row r="37" spans="1:13" ht="15">
      <c r="A37" s="53"/>
      <c r="B37" s="76" t="s">
        <v>366</v>
      </c>
      <c r="C37" s="81"/>
      <c r="D37" s="82"/>
      <c r="E37" s="81"/>
      <c r="F37" s="82"/>
      <c r="G37" s="82"/>
      <c r="H37" s="54"/>
      <c r="I37" s="54"/>
      <c r="J37" s="54"/>
      <c r="K37" s="54"/>
      <c r="L37" s="54"/>
      <c r="M37" s="54"/>
    </row>
    <row r="38" spans="1:13" ht="15">
      <c r="A38" s="66"/>
      <c r="B38" s="86" t="s">
        <v>276</v>
      </c>
      <c r="C38" s="67"/>
      <c r="D38" s="87"/>
      <c r="E38" s="67"/>
      <c r="F38" s="87"/>
      <c r="G38" s="87"/>
      <c r="H38" s="68"/>
      <c r="I38" s="68"/>
      <c r="J38" s="68"/>
      <c r="K38" s="68"/>
      <c r="L38" s="68"/>
      <c r="M38" s="68"/>
    </row>
    <row r="39" spans="1:13" ht="80.25" customHeight="1">
      <c r="A39" s="52"/>
      <c r="B39" s="50" t="s">
        <v>163</v>
      </c>
      <c r="C39" s="50" t="s">
        <v>54</v>
      </c>
      <c r="D39" s="47" t="s">
        <v>157</v>
      </c>
      <c r="E39" s="50" t="s">
        <v>95</v>
      </c>
      <c r="F39" s="50" t="s">
        <v>96</v>
      </c>
      <c r="G39" s="50" t="s">
        <v>238</v>
      </c>
      <c r="H39" s="50" t="s">
        <v>338</v>
      </c>
      <c r="I39" s="47"/>
      <c r="J39" s="47"/>
      <c r="K39" s="47"/>
      <c r="L39" s="47"/>
      <c r="M39" s="47"/>
    </row>
    <row r="40" spans="1:13" ht="87.75" customHeight="1">
      <c r="A40" s="52"/>
      <c r="B40" s="50" t="s">
        <v>164</v>
      </c>
      <c r="C40" s="50" t="s">
        <v>54</v>
      </c>
      <c r="D40" s="47" t="s">
        <v>157</v>
      </c>
      <c r="E40" s="50" t="s">
        <v>97</v>
      </c>
      <c r="F40" s="50" t="s">
        <v>296</v>
      </c>
      <c r="G40" s="47"/>
      <c r="H40" s="47"/>
      <c r="I40" s="47"/>
      <c r="J40" s="47"/>
      <c r="K40" s="47"/>
      <c r="L40" s="47"/>
      <c r="M40" s="47"/>
    </row>
    <row r="41" spans="1:13" ht="45" customHeight="1">
      <c r="A41" s="52"/>
      <c r="B41" s="50" t="s">
        <v>98</v>
      </c>
      <c r="C41" s="50" t="s">
        <v>54</v>
      </c>
      <c r="D41" s="47" t="s">
        <v>157</v>
      </c>
      <c r="E41" s="50" t="s">
        <v>99</v>
      </c>
      <c r="F41" s="50" t="s">
        <v>239</v>
      </c>
      <c r="G41" s="47"/>
      <c r="H41" s="47"/>
      <c r="I41" s="47"/>
      <c r="J41" s="47"/>
      <c r="K41" s="47"/>
      <c r="L41" s="47"/>
      <c r="M41" s="47"/>
    </row>
    <row r="42" spans="1:13" ht="61.5" customHeight="1">
      <c r="A42" s="52"/>
      <c r="B42" s="50" t="s">
        <v>100</v>
      </c>
      <c r="C42" s="50" t="s">
        <v>54</v>
      </c>
      <c r="D42" s="47" t="s">
        <v>157</v>
      </c>
      <c r="E42" s="50" t="s">
        <v>101</v>
      </c>
      <c r="F42" s="50" t="s">
        <v>339</v>
      </c>
      <c r="G42" s="47"/>
      <c r="H42" s="47"/>
      <c r="I42" s="47"/>
      <c r="J42" s="47"/>
      <c r="K42" s="47"/>
      <c r="L42" s="47"/>
      <c r="M42" s="47"/>
    </row>
    <row r="43" spans="1:13" ht="15">
      <c r="A43" s="53"/>
      <c r="B43" s="76" t="s">
        <v>368</v>
      </c>
      <c r="C43" s="81"/>
      <c r="D43" s="82"/>
      <c r="E43" s="81"/>
      <c r="F43" s="82"/>
      <c r="G43" s="82"/>
      <c r="H43" s="54"/>
      <c r="I43" s="54"/>
      <c r="J43" s="54"/>
      <c r="K43" s="54"/>
      <c r="L43" s="54"/>
      <c r="M43" s="54"/>
    </row>
    <row r="44" spans="1:13" ht="151.15" customHeight="1">
      <c r="A44" s="52"/>
      <c r="B44" s="78" t="s">
        <v>367</v>
      </c>
      <c r="C44" s="47"/>
      <c r="D44" s="42" t="s">
        <v>268</v>
      </c>
      <c r="E44" s="92" t="s">
        <v>208</v>
      </c>
      <c r="F44" s="50"/>
      <c r="G44" s="47"/>
      <c r="H44" s="47"/>
      <c r="I44" s="47"/>
      <c r="J44" s="47"/>
      <c r="K44" s="47"/>
      <c r="L44" s="47"/>
      <c r="M44" s="47"/>
    </row>
    <row r="45" spans="1:13" ht="91.5" customHeight="1">
      <c r="A45" s="52"/>
      <c r="B45" s="50" t="s">
        <v>279</v>
      </c>
      <c r="C45" s="50"/>
      <c r="D45" s="42" t="s">
        <v>268</v>
      </c>
      <c r="E45" s="78" t="s">
        <v>265</v>
      </c>
      <c r="F45" s="50"/>
      <c r="G45" s="47"/>
      <c r="H45" s="47"/>
      <c r="I45" s="47"/>
      <c r="J45" s="47"/>
      <c r="K45" s="47"/>
      <c r="L45" s="47"/>
      <c r="M45" s="47"/>
    </row>
    <row r="46" spans="1:13" ht="15">
      <c r="A46" s="66"/>
      <c r="B46" s="86" t="s">
        <v>276</v>
      </c>
      <c r="C46" s="67"/>
      <c r="D46" s="87"/>
      <c r="E46" s="67"/>
      <c r="F46" s="87"/>
      <c r="G46" s="87"/>
      <c r="H46" s="67"/>
      <c r="I46" s="67"/>
      <c r="J46" s="67"/>
      <c r="K46" s="67"/>
      <c r="L46" s="67"/>
      <c r="M46" s="67"/>
    </row>
    <row r="47" spans="1:13" ht="84" customHeight="1">
      <c r="A47" s="52"/>
      <c r="B47" s="50" t="s">
        <v>102</v>
      </c>
      <c r="C47" s="50" t="s">
        <v>54</v>
      </c>
      <c r="D47" s="47" t="s">
        <v>157</v>
      </c>
      <c r="E47" s="50" t="s">
        <v>103</v>
      </c>
      <c r="F47" s="50" t="s">
        <v>104</v>
      </c>
      <c r="G47" s="47"/>
      <c r="H47" s="47"/>
      <c r="I47" s="47"/>
      <c r="J47" s="47"/>
      <c r="K47" s="47"/>
      <c r="L47" s="47"/>
      <c r="M47" s="47"/>
    </row>
    <row r="48" spans="1:13" ht="39" customHeight="1">
      <c r="A48" s="52"/>
      <c r="B48" s="50" t="s">
        <v>165</v>
      </c>
      <c r="C48" s="50" t="s">
        <v>54</v>
      </c>
      <c r="D48" s="47" t="s">
        <v>157</v>
      </c>
      <c r="E48" s="50" t="s">
        <v>105</v>
      </c>
      <c r="F48" s="50" t="s">
        <v>94</v>
      </c>
      <c r="G48" s="50" t="s">
        <v>240</v>
      </c>
      <c r="H48" s="50" t="s">
        <v>340</v>
      </c>
      <c r="I48" s="47"/>
      <c r="J48" s="47"/>
      <c r="K48" s="47"/>
      <c r="L48" s="47"/>
      <c r="M48" s="47"/>
    </row>
    <row r="49" spans="1:13" ht="164.25" customHeight="1">
      <c r="A49" s="52"/>
      <c r="B49" s="50" t="s">
        <v>84</v>
      </c>
      <c r="C49" s="50" t="s">
        <v>54</v>
      </c>
      <c r="D49" s="47" t="s">
        <v>157</v>
      </c>
      <c r="E49" s="50" t="s">
        <v>106</v>
      </c>
      <c r="F49" s="50" t="s">
        <v>278</v>
      </c>
      <c r="G49" s="92" t="s">
        <v>266</v>
      </c>
      <c r="H49" s="47"/>
      <c r="I49" s="47"/>
      <c r="J49" s="47"/>
      <c r="K49" s="47"/>
      <c r="L49" s="47"/>
      <c r="M49" s="47"/>
    </row>
    <row r="50" spans="1:13" ht="82.5" customHeight="1">
      <c r="A50" s="52"/>
      <c r="B50" s="50" t="s">
        <v>348</v>
      </c>
      <c r="C50" s="50" t="s">
        <v>54</v>
      </c>
      <c r="D50" s="47" t="s">
        <v>157</v>
      </c>
      <c r="E50" s="50" t="s">
        <v>107</v>
      </c>
      <c r="F50" s="50" t="s">
        <v>277</v>
      </c>
      <c r="G50" s="50" t="s">
        <v>259</v>
      </c>
      <c r="H50" s="50" t="s">
        <v>344</v>
      </c>
      <c r="I50" s="50"/>
      <c r="J50" s="47"/>
      <c r="K50" s="47"/>
      <c r="L50" s="47"/>
      <c r="M50" s="47"/>
    </row>
    <row r="51" spans="1:13" ht="60.75" customHeight="1">
      <c r="A51" s="52"/>
      <c r="B51" s="50" t="s">
        <v>86</v>
      </c>
      <c r="C51" s="50" t="s">
        <v>54</v>
      </c>
      <c r="D51" s="47" t="s">
        <v>157</v>
      </c>
      <c r="E51" s="50" t="s">
        <v>71</v>
      </c>
      <c r="F51" s="50" t="s">
        <v>241</v>
      </c>
      <c r="G51" s="47"/>
      <c r="H51" s="47"/>
      <c r="I51" s="47"/>
      <c r="J51" s="47"/>
      <c r="K51" s="47"/>
      <c r="L51" s="47"/>
      <c r="M51" s="47"/>
    </row>
    <row r="52" spans="1:13" ht="15">
      <c r="A52" s="53"/>
      <c r="B52" s="76" t="s">
        <v>142</v>
      </c>
      <c r="C52" s="81"/>
      <c r="D52" s="49"/>
      <c r="E52" s="81"/>
      <c r="F52" s="82"/>
      <c r="G52" s="82"/>
      <c r="H52" s="54"/>
      <c r="I52" s="54"/>
      <c r="J52" s="54"/>
      <c r="K52" s="54"/>
      <c r="L52" s="54"/>
      <c r="M52" s="54"/>
    </row>
    <row r="53" spans="1:13" ht="158.25" customHeight="1">
      <c r="A53" s="52"/>
      <c r="B53" s="50" t="s">
        <v>269</v>
      </c>
      <c r="C53" s="50" t="s">
        <v>108</v>
      </c>
      <c r="D53" s="50" t="s">
        <v>157</v>
      </c>
      <c r="E53" s="50" t="s">
        <v>109</v>
      </c>
      <c r="F53" s="50" t="s">
        <v>358</v>
      </c>
      <c r="G53" s="71" t="s">
        <v>341</v>
      </c>
      <c r="H53" s="47"/>
      <c r="I53" s="47"/>
      <c r="J53" s="47"/>
      <c r="K53" s="47"/>
      <c r="L53" s="47"/>
      <c r="M53" s="47"/>
    </row>
    <row r="54" spans="1:13" ht="219.75" customHeight="1">
      <c r="A54" s="52"/>
      <c r="B54" s="47" t="s">
        <v>143</v>
      </c>
      <c r="C54" s="50" t="s">
        <v>144</v>
      </c>
      <c r="D54" s="45" t="s">
        <v>176</v>
      </c>
      <c r="E54" s="50" t="s">
        <v>150</v>
      </c>
      <c r="F54" s="50" t="s">
        <v>223</v>
      </c>
      <c r="G54" s="50" t="s">
        <v>249</v>
      </c>
      <c r="H54" s="50" t="s">
        <v>297</v>
      </c>
      <c r="I54" s="47"/>
      <c r="J54" s="47"/>
      <c r="K54" s="47"/>
      <c r="L54" s="47"/>
      <c r="M54" s="47"/>
    </row>
    <row r="55" spans="1:13" ht="103.5" customHeight="1">
      <c r="A55" s="52"/>
      <c r="B55" s="50" t="s">
        <v>110</v>
      </c>
      <c r="C55" s="51" t="s">
        <v>111</v>
      </c>
      <c r="D55" s="50" t="s">
        <v>157</v>
      </c>
      <c r="E55" s="50" t="s">
        <v>242</v>
      </c>
      <c r="F55" s="50" t="s">
        <v>298</v>
      </c>
      <c r="G55" s="47"/>
      <c r="H55" s="47"/>
      <c r="I55" s="47"/>
      <c r="J55" s="47"/>
      <c r="K55" s="47"/>
      <c r="L55" s="47"/>
      <c r="M55" s="47"/>
    </row>
    <row r="56" spans="1:13" ht="121.5" customHeight="1">
      <c r="A56" s="52"/>
      <c r="B56" s="50" t="s">
        <v>112</v>
      </c>
      <c r="C56" s="51" t="s">
        <v>113</v>
      </c>
      <c r="D56" s="50" t="s">
        <v>157</v>
      </c>
      <c r="E56" s="50" t="s">
        <v>114</v>
      </c>
      <c r="F56" s="50" t="s">
        <v>243</v>
      </c>
      <c r="G56" s="50" t="s">
        <v>342</v>
      </c>
      <c r="H56" s="47"/>
      <c r="I56" s="47"/>
      <c r="J56" s="47"/>
      <c r="K56" s="47"/>
      <c r="L56" s="47"/>
      <c r="M56" s="47"/>
    </row>
    <row r="57" spans="1:13" ht="56.25" customHeight="1">
      <c r="A57" s="52"/>
      <c r="B57" s="50" t="s">
        <v>115</v>
      </c>
      <c r="C57" s="50" t="s">
        <v>116</v>
      </c>
      <c r="D57" s="50" t="s">
        <v>157</v>
      </c>
      <c r="E57" s="50" t="s">
        <v>117</v>
      </c>
      <c r="F57" s="50" t="s">
        <v>299</v>
      </c>
      <c r="G57" s="47"/>
      <c r="H57" s="47"/>
      <c r="I57" s="47"/>
      <c r="J57" s="47"/>
      <c r="K57" s="47"/>
      <c r="L57" s="47"/>
      <c r="M57" s="47"/>
    </row>
    <row r="58" spans="1:13" ht="57">
      <c r="A58" s="52"/>
      <c r="B58" s="50" t="s">
        <v>118</v>
      </c>
      <c r="C58" s="50" t="s">
        <v>119</v>
      </c>
      <c r="D58" s="50" t="s">
        <v>157</v>
      </c>
      <c r="E58" s="50" t="s">
        <v>166</v>
      </c>
      <c r="F58" s="50" t="s">
        <v>244</v>
      </c>
      <c r="G58" s="50" t="s">
        <v>300</v>
      </c>
      <c r="H58" s="47"/>
      <c r="I58" s="47"/>
      <c r="J58" s="47"/>
      <c r="K58" s="47"/>
      <c r="L58" s="47"/>
      <c r="M58" s="47"/>
    </row>
    <row r="59" spans="1:13" ht="15">
      <c r="A59" s="53"/>
      <c r="B59" s="76" t="s">
        <v>167</v>
      </c>
      <c r="C59" s="81"/>
      <c r="D59" s="49"/>
      <c r="E59" s="81"/>
      <c r="F59" s="82"/>
      <c r="G59" s="82"/>
      <c r="H59" s="54"/>
      <c r="I59" s="54"/>
      <c r="J59" s="54"/>
      <c r="K59" s="54"/>
      <c r="L59" s="54"/>
      <c r="M59" s="54"/>
    </row>
    <row r="60" spans="1:13" ht="50.25" customHeight="1">
      <c r="A60" s="52"/>
      <c r="B60" s="50" t="s">
        <v>120</v>
      </c>
      <c r="C60" s="50" t="s">
        <v>169</v>
      </c>
      <c r="D60" s="50" t="s">
        <v>168</v>
      </c>
      <c r="E60" s="50" t="s">
        <v>245</v>
      </c>
      <c r="F60" s="50" t="s">
        <v>301</v>
      </c>
      <c r="G60" s="47"/>
      <c r="H60" s="47"/>
      <c r="I60" s="47"/>
      <c r="J60" s="47"/>
      <c r="K60" s="47"/>
      <c r="L60" s="47"/>
      <c r="M60" s="47"/>
    </row>
    <row r="61" spans="1:13" ht="42.75">
      <c r="A61" s="52"/>
      <c r="B61" s="50" t="s">
        <v>121</v>
      </c>
      <c r="C61" s="50" t="s">
        <v>169</v>
      </c>
      <c r="D61" s="50" t="s">
        <v>11</v>
      </c>
      <c r="E61" s="50" t="s">
        <v>246</v>
      </c>
      <c r="F61" s="47"/>
      <c r="G61" s="47"/>
      <c r="H61" s="47"/>
      <c r="I61" s="47"/>
      <c r="J61" s="47"/>
      <c r="K61" s="47"/>
      <c r="L61" s="47"/>
      <c r="M61" s="47"/>
    </row>
    <row r="62" spans="1:13" ht="30" customHeight="1">
      <c r="A62" s="52"/>
      <c r="B62" s="50" t="s">
        <v>170</v>
      </c>
      <c r="C62" s="47" t="s">
        <v>116</v>
      </c>
      <c r="D62" s="50" t="s">
        <v>11</v>
      </c>
      <c r="E62" s="50" t="s">
        <v>204</v>
      </c>
      <c r="F62" s="50" t="s">
        <v>122</v>
      </c>
      <c r="G62" s="50" t="s">
        <v>247</v>
      </c>
      <c r="H62" s="50" t="s">
        <v>302</v>
      </c>
      <c r="I62" s="47"/>
      <c r="J62" s="47"/>
      <c r="K62" s="47"/>
      <c r="L62" s="47"/>
      <c r="M62" s="47"/>
    </row>
    <row r="63" spans="1:13" ht="15">
      <c r="A63" s="53"/>
      <c r="B63" s="76" t="s">
        <v>84</v>
      </c>
      <c r="C63" s="81"/>
      <c r="D63" s="49"/>
      <c r="E63" s="81"/>
      <c r="F63" s="82"/>
      <c r="G63" s="82"/>
      <c r="H63" s="54"/>
      <c r="I63" s="54"/>
      <c r="J63" s="54"/>
      <c r="K63" s="54"/>
      <c r="L63" s="54"/>
      <c r="M63" s="54"/>
    </row>
    <row r="64" spans="1:13" ht="14.25">
      <c r="A64" s="52"/>
      <c r="B64" s="50" t="s">
        <v>127</v>
      </c>
      <c r="C64" s="50" t="s">
        <v>128</v>
      </c>
      <c r="D64" s="42"/>
      <c r="E64" s="50" t="s">
        <v>303</v>
      </c>
      <c r="F64" s="47"/>
      <c r="G64" s="47"/>
      <c r="H64" s="47"/>
      <c r="I64" s="47"/>
      <c r="J64" s="47"/>
      <c r="K64" s="47"/>
      <c r="L64" s="47"/>
      <c r="M64" s="47"/>
    </row>
    <row r="65" spans="1:13" ht="99.75">
      <c r="A65" s="52"/>
      <c r="B65" s="71" t="s">
        <v>146</v>
      </c>
      <c r="C65" s="71" t="s">
        <v>147</v>
      </c>
      <c r="D65" s="41" t="s">
        <v>345</v>
      </c>
      <c r="E65" s="71" t="s">
        <v>134</v>
      </c>
      <c r="F65" s="47"/>
      <c r="G65" s="47"/>
      <c r="H65" s="47"/>
      <c r="I65" s="47"/>
      <c r="J65" s="47"/>
      <c r="K65" s="47"/>
      <c r="L65" s="47"/>
      <c r="M65" s="47"/>
    </row>
    <row r="66" spans="1:13" ht="14.25">
      <c r="A66" s="52"/>
      <c r="B66" s="50" t="s">
        <v>129</v>
      </c>
      <c r="C66" s="50" t="s">
        <v>130</v>
      </c>
      <c r="D66" s="41" t="s">
        <v>11</v>
      </c>
      <c r="E66" s="50" t="s">
        <v>131</v>
      </c>
      <c r="F66" s="47"/>
      <c r="G66" s="47"/>
      <c r="H66" s="47"/>
      <c r="I66" s="47"/>
      <c r="J66" s="47"/>
      <c r="K66" s="47"/>
      <c r="L66" s="47"/>
      <c r="M66" s="47"/>
    </row>
    <row r="67" spans="1:13" ht="94.5" customHeight="1">
      <c r="A67" s="52"/>
      <c r="B67" s="50" t="s">
        <v>172</v>
      </c>
      <c r="C67" s="50" t="s">
        <v>206</v>
      </c>
      <c r="D67" s="42" t="s">
        <v>346</v>
      </c>
      <c r="E67" s="50" t="s">
        <v>304</v>
      </c>
      <c r="F67" s="47"/>
      <c r="G67" s="47"/>
      <c r="H67" s="47"/>
      <c r="I67" s="47"/>
      <c r="J67" s="47"/>
      <c r="K67" s="47"/>
      <c r="L67" s="47"/>
      <c r="M67" s="47"/>
    </row>
    <row r="68" spans="1:13" ht="42.75">
      <c r="A68" s="52"/>
      <c r="B68" s="50" t="s">
        <v>132</v>
      </c>
      <c r="C68" s="50" t="s">
        <v>133</v>
      </c>
      <c r="D68" s="42" t="s">
        <v>171</v>
      </c>
      <c r="E68" s="50"/>
      <c r="F68" s="50"/>
      <c r="G68" s="47"/>
      <c r="H68" s="47"/>
      <c r="I68" s="47"/>
      <c r="J68" s="47"/>
      <c r="K68" s="47"/>
      <c r="L68" s="47"/>
      <c r="M68" s="47"/>
    </row>
    <row r="69" spans="1:13" ht="15">
      <c r="A69" s="53"/>
      <c r="B69" s="76" t="s">
        <v>135</v>
      </c>
      <c r="C69" s="81"/>
      <c r="D69" s="49"/>
      <c r="E69" s="81"/>
      <c r="F69" s="82"/>
      <c r="G69" s="82"/>
      <c r="H69" s="54"/>
      <c r="I69" s="54"/>
      <c r="J69" s="54"/>
      <c r="K69" s="54"/>
      <c r="L69" s="54"/>
      <c r="M69" s="54"/>
    </row>
    <row r="70" spans="1:13" ht="165" customHeight="1">
      <c r="A70" s="52"/>
      <c r="B70" s="50" t="s">
        <v>136</v>
      </c>
      <c r="C70" s="50" t="s">
        <v>137</v>
      </c>
      <c r="D70" s="42" t="s">
        <v>180</v>
      </c>
      <c r="E70" s="50" t="s">
        <v>138</v>
      </c>
      <c r="F70" s="50" t="s">
        <v>139</v>
      </c>
      <c r="G70" s="50" t="s">
        <v>359</v>
      </c>
      <c r="H70" s="50" t="s">
        <v>226</v>
      </c>
      <c r="I70" s="50" t="s">
        <v>248</v>
      </c>
      <c r="J70" s="47" t="s">
        <v>306</v>
      </c>
      <c r="K70" s="47"/>
      <c r="L70" s="47"/>
      <c r="M70" s="47"/>
    </row>
    <row r="71" spans="1:13" ht="143.25" customHeight="1">
      <c r="A71" s="52"/>
      <c r="B71" s="50" t="s">
        <v>132</v>
      </c>
      <c r="C71" s="50" t="s">
        <v>140</v>
      </c>
      <c r="D71" s="42" t="s">
        <v>141</v>
      </c>
      <c r="E71" s="50"/>
      <c r="F71" s="47"/>
      <c r="G71" s="47"/>
      <c r="H71" s="47"/>
      <c r="I71" s="47"/>
      <c r="J71" s="47"/>
      <c r="K71" s="47"/>
      <c r="L71" s="47"/>
      <c r="M71" s="47"/>
    </row>
    <row r="72" spans="1:13" ht="15">
      <c r="A72" s="53"/>
      <c r="B72" s="93" t="s">
        <v>179</v>
      </c>
      <c r="C72" s="81"/>
      <c r="D72" s="48"/>
      <c r="E72" s="81"/>
      <c r="F72" s="54"/>
      <c r="G72" s="54"/>
      <c r="H72" s="54"/>
      <c r="I72" s="54"/>
      <c r="J72" s="54"/>
      <c r="K72" s="54"/>
      <c r="L72" s="54"/>
      <c r="M72" s="54"/>
    </row>
    <row r="73" spans="1:13" ht="146.25" customHeight="1">
      <c r="A73" s="52"/>
      <c r="B73" s="50" t="s">
        <v>27</v>
      </c>
      <c r="C73" s="50" t="s">
        <v>54</v>
      </c>
      <c r="D73" s="42" t="s">
        <v>184</v>
      </c>
      <c r="E73" s="50" t="s">
        <v>307</v>
      </c>
      <c r="F73" s="47"/>
      <c r="G73" s="47"/>
      <c r="H73" s="47"/>
      <c r="I73" s="47"/>
      <c r="J73" s="47"/>
      <c r="K73" s="47"/>
      <c r="L73" s="47"/>
      <c r="M73" s="47"/>
    </row>
    <row r="74" spans="1:13" ht="29.25" customHeight="1">
      <c r="A74" s="52"/>
      <c r="B74" s="50" t="s">
        <v>181</v>
      </c>
      <c r="C74" s="50" t="s">
        <v>54</v>
      </c>
      <c r="D74" s="65" t="s">
        <v>371</v>
      </c>
      <c r="E74" s="94" t="s">
        <v>308</v>
      </c>
      <c r="F74" s="47"/>
      <c r="G74" s="47"/>
      <c r="H74" s="47"/>
      <c r="I74" s="47"/>
      <c r="J74" s="47"/>
      <c r="K74" s="47"/>
      <c r="L74" s="47"/>
      <c r="M74" s="47"/>
    </row>
    <row r="75" spans="1:13" ht="39.75" customHeight="1">
      <c r="A75" s="52"/>
      <c r="B75" s="50" t="s">
        <v>182</v>
      </c>
      <c r="C75" s="50" t="s">
        <v>54</v>
      </c>
      <c r="D75" s="42" t="s">
        <v>183</v>
      </c>
      <c r="E75" s="50" t="s">
        <v>309</v>
      </c>
      <c r="F75" s="47"/>
      <c r="G75" s="47"/>
      <c r="H75" s="47"/>
      <c r="I75" s="47"/>
      <c r="J75" s="47"/>
      <c r="K75" s="47"/>
      <c r="L75" s="47"/>
      <c r="M75" s="47"/>
    </row>
    <row r="76" spans="1:13" ht="78.75" customHeight="1">
      <c r="A76" s="52"/>
      <c r="B76" s="50" t="s">
        <v>185</v>
      </c>
      <c r="C76" s="50" t="s">
        <v>54</v>
      </c>
      <c r="D76" s="65" t="s">
        <v>186</v>
      </c>
      <c r="E76" s="50" t="s">
        <v>310</v>
      </c>
      <c r="F76" s="47"/>
      <c r="G76" s="47"/>
      <c r="H76" s="47"/>
      <c r="I76" s="47"/>
      <c r="J76" s="47"/>
      <c r="K76" s="47"/>
      <c r="L76" s="47"/>
      <c r="M76" s="47"/>
    </row>
    <row r="77" spans="1:13" ht="42.75">
      <c r="A77" s="45"/>
      <c r="B77" s="47" t="s">
        <v>207</v>
      </c>
      <c r="C77" s="47" t="s">
        <v>54</v>
      </c>
      <c r="D77" s="42" t="s">
        <v>200</v>
      </c>
      <c r="E77" s="50" t="s">
        <v>311</v>
      </c>
      <c r="F77" s="47"/>
      <c r="G77" s="47"/>
      <c r="H77" s="47"/>
      <c r="I77" s="47"/>
      <c r="J77" s="47"/>
      <c r="K77" s="47"/>
      <c r="L77" s="47"/>
      <c r="M77" s="47"/>
    </row>
    <row r="78" spans="1:13" ht="43.5">
      <c r="A78" s="52"/>
      <c r="B78" s="47" t="s">
        <v>187</v>
      </c>
      <c r="C78" s="47" t="s">
        <v>54</v>
      </c>
      <c r="D78" s="42" t="s">
        <v>188</v>
      </c>
      <c r="E78" s="50" t="s">
        <v>360</v>
      </c>
      <c r="F78" s="50" t="s">
        <v>318</v>
      </c>
      <c r="G78" s="50"/>
      <c r="H78" s="50"/>
      <c r="I78" s="50"/>
      <c r="J78" s="47"/>
      <c r="K78" s="47"/>
      <c r="L78" s="47"/>
      <c r="M78" s="47"/>
    </row>
    <row r="79" spans="1:13" ht="42.75">
      <c r="A79" s="52"/>
      <c r="B79" s="47" t="s">
        <v>189</v>
      </c>
      <c r="C79" s="47" t="s">
        <v>54</v>
      </c>
      <c r="D79" s="42" t="s">
        <v>347</v>
      </c>
      <c r="E79" s="50" t="s">
        <v>312</v>
      </c>
      <c r="F79" s="50" t="s">
        <v>319</v>
      </c>
      <c r="G79" s="50"/>
      <c r="H79" s="50"/>
      <c r="I79" s="50"/>
      <c r="J79" s="47"/>
      <c r="K79" s="47"/>
      <c r="L79" s="47"/>
      <c r="M79" s="47"/>
    </row>
    <row r="80" spans="1:13" ht="57">
      <c r="A80" s="52"/>
      <c r="B80" s="47" t="s">
        <v>191</v>
      </c>
      <c r="C80" s="47" t="s">
        <v>54</v>
      </c>
      <c r="D80" s="42" t="s">
        <v>190</v>
      </c>
      <c r="E80" s="50" t="s">
        <v>313</v>
      </c>
      <c r="F80" s="50" t="s">
        <v>320</v>
      </c>
      <c r="G80" s="50"/>
      <c r="H80" s="50"/>
      <c r="I80" s="50"/>
      <c r="J80" s="47"/>
      <c r="K80" s="47"/>
      <c r="L80" s="47"/>
      <c r="M80" s="47"/>
    </row>
    <row r="81" spans="1:13" ht="167.25" customHeight="1">
      <c r="A81" s="52"/>
      <c r="B81" s="50" t="s">
        <v>193</v>
      </c>
      <c r="C81" s="47" t="s">
        <v>54</v>
      </c>
      <c r="D81" s="42" t="s">
        <v>192</v>
      </c>
      <c r="E81" s="50" t="s">
        <v>314</v>
      </c>
      <c r="F81" s="50"/>
      <c r="G81" s="50"/>
      <c r="H81" s="50"/>
      <c r="I81" s="50"/>
      <c r="J81" s="47"/>
      <c r="K81" s="47"/>
      <c r="L81" s="47"/>
      <c r="M81" s="47"/>
    </row>
    <row r="82" spans="1:13" ht="99" customHeight="1">
      <c r="A82" s="52"/>
      <c r="B82" s="50" t="s">
        <v>194</v>
      </c>
      <c r="C82" s="47" t="s">
        <v>54</v>
      </c>
      <c r="D82" s="42" t="s">
        <v>195</v>
      </c>
      <c r="E82" s="50" t="s">
        <v>315</v>
      </c>
      <c r="F82" s="50"/>
      <c r="G82" s="50"/>
      <c r="H82" s="50"/>
      <c r="I82" s="50"/>
      <c r="J82" s="47"/>
      <c r="K82" s="47"/>
      <c r="L82" s="47"/>
      <c r="M82" s="47"/>
    </row>
    <row r="83" spans="1:13" ht="98.25" customHeight="1">
      <c r="A83" s="52"/>
      <c r="B83" s="50" t="s">
        <v>197</v>
      </c>
      <c r="C83" s="47" t="s">
        <v>54</v>
      </c>
      <c r="D83" s="42" t="s">
        <v>196</v>
      </c>
      <c r="E83" s="50" t="s">
        <v>316</v>
      </c>
      <c r="F83" s="50"/>
      <c r="G83" s="50"/>
      <c r="H83" s="50"/>
      <c r="I83" s="50"/>
      <c r="J83" s="47"/>
      <c r="K83" s="47"/>
      <c r="L83" s="47"/>
      <c r="M83" s="47"/>
    </row>
    <row r="84" spans="1:13" ht="161.25" customHeight="1">
      <c r="A84" s="52"/>
      <c r="B84" s="50" t="s">
        <v>198</v>
      </c>
      <c r="C84" s="47" t="s">
        <v>54</v>
      </c>
      <c r="D84" s="42" t="s">
        <v>199</v>
      </c>
      <c r="E84" s="50" t="s">
        <v>317</v>
      </c>
      <c r="F84" s="50"/>
      <c r="G84" s="50"/>
      <c r="H84" s="50"/>
      <c r="I84" s="50"/>
      <c r="J84" s="47"/>
      <c r="K84" s="47"/>
      <c r="L84" s="47"/>
      <c r="M84" s="47"/>
    </row>
    <row r="85" spans="1:13" s="74" customFormat="1" ht="15" customHeight="1">
      <c r="A85" s="72"/>
      <c r="B85" s="73" t="s">
        <v>211</v>
      </c>
      <c r="C85" s="95"/>
      <c r="D85" s="72"/>
      <c r="E85" s="95"/>
      <c r="F85" s="95"/>
      <c r="G85" s="73"/>
      <c r="H85" s="73"/>
      <c r="I85" s="73"/>
      <c r="J85" s="73"/>
      <c r="K85" s="73"/>
      <c r="L85" s="73"/>
      <c r="M85" s="73"/>
    </row>
    <row r="86" spans="1:13" ht="110.25" customHeight="1">
      <c r="A86" s="52"/>
      <c r="B86" s="79" t="s">
        <v>321</v>
      </c>
      <c r="C86" s="50"/>
      <c r="D86" s="45"/>
      <c r="E86" s="79" t="s">
        <v>324</v>
      </c>
      <c r="F86" s="50"/>
      <c r="G86" s="47"/>
      <c r="H86" s="47"/>
      <c r="I86" s="47"/>
      <c r="J86" s="47"/>
      <c r="K86" s="47"/>
      <c r="L86" s="47"/>
      <c r="M86" s="47"/>
    </row>
    <row r="87" spans="1:13" ht="135.75" customHeight="1">
      <c r="A87" s="52"/>
      <c r="B87" s="79" t="s">
        <v>322</v>
      </c>
      <c r="C87" s="50"/>
      <c r="D87" s="45"/>
      <c r="E87" s="79" t="s">
        <v>326</v>
      </c>
      <c r="F87" s="50"/>
      <c r="G87" s="47"/>
      <c r="H87" s="47"/>
      <c r="I87" s="47"/>
      <c r="J87" s="47"/>
      <c r="K87" s="47"/>
      <c r="L87" s="47"/>
      <c r="M87" s="47"/>
    </row>
    <row r="88" spans="1:13" ht="155.25" customHeight="1">
      <c r="A88" s="52"/>
      <c r="B88" s="79" t="s">
        <v>323</v>
      </c>
      <c r="C88" s="50"/>
      <c r="D88" s="45"/>
      <c r="E88" s="79" t="s">
        <v>325</v>
      </c>
      <c r="F88" s="50"/>
      <c r="G88" s="47"/>
      <c r="H88" s="47"/>
      <c r="I88" s="47"/>
      <c r="J88" s="47"/>
      <c r="K88" s="47"/>
      <c r="L88" s="47"/>
      <c r="M88" s="47"/>
    </row>
    <row r="89" spans="1:13" ht="21" customHeight="1">
      <c r="A89" s="53"/>
      <c r="B89" s="76" t="s">
        <v>327</v>
      </c>
      <c r="C89" s="81"/>
      <c r="D89" s="82"/>
      <c r="E89" s="82"/>
      <c r="F89" s="82"/>
      <c r="G89" s="82"/>
      <c r="H89" s="82"/>
      <c r="I89" s="54"/>
      <c r="J89" s="54"/>
      <c r="K89" s="54"/>
      <c r="L89" s="54"/>
      <c r="M89" s="54"/>
    </row>
    <row r="90" spans="1:13" ht="41.25" customHeight="1">
      <c r="A90" s="52"/>
      <c r="B90" s="50" t="s">
        <v>328</v>
      </c>
      <c r="C90" s="47"/>
      <c r="D90" s="50"/>
      <c r="E90" s="50" t="s">
        <v>336</v>
      </c>
      <c r="F90" s="50"/>
      <c r="G90" s="50"/>
      <c r="H90" s="50"/>
      <c r="I90" s="47"/>
      <c r="J90" s="47"/>
      <c r="K90" s="47"/>
      <c r="L90" s="47"/>
      <c r="M90" s="47"/>
    </row>
    <row r="91" spans="1:13" ht="67.5" customHeight="1">
      <c r="A91" s="52"/>
      <c r="B91" s="50" t="s">
        <v>329</v>
      </c>
      <c r="C91" s="50"/>
      <c r="D91" s="50"/>
      <c r="E91" s="50" t="s">
        <v>332</v>
      </c>
      <c r="F91" s="50"/>
      <c r="G91" s="50"/>
      <c r="H91" s="50"/>
      <c r="I91" s="47"/>
      <c r="J91" s="47"/>
      <c r="K91" s="47"/>
      <c r="L91" s="47"/>
      <c r="M91" s="47"/>
    </row>
    <row r="92" spans="1:13" ht="81" customHeight="1">
      <c r="A92" s="52"/>
      <c r="B92" s="50" t="s">
        <v>129</v>
      </c>
      <c r="C92" s="50"/>
      <c r="D92" s="50"/>
      <c r="E92" s="50" t="s">
        <v>333</v>
      </c>
      <c r="F92" s="50"/>
      <c r="G92" s="50"/>
      <c r="H92" s="50"/>
      <c r="I92" s="47"/>
      <c r="J92" s="47"/>
      <c r="K92" s="47"/>
      <c r="L92" s="47"/>
      <c r="M92" s="47"/>
    </row>
    <row r="93" spans="1:13" ht="45.75" customHeight="1">
      <c r="A93" s="52"/>
      <c r="B93" s="50" t="s">
        <v>330</v>
      </c>
      <c r="C93" s="50"/>
      <c r="D93" s="50"/>
      <c r="E93" s="50" t="s">
        <v>334</v>
      </c>
      <c r="F93" s="50"/>
      <c r="G93" s="50"/>
      <c r="H93" s="50"/>
      <c r="I93" s="47"/>
      <c r="J93" s="47"/>
      <c r="K93" s="47"/>
      <c r="L93" s="47"/>
      <c r="M93" s="47"/>
    </row>
    <row r="94" spans="1:13" ht="16.5" customHeight="1">
      <c r="A94" s="53"/>
      <c r="B94" s="76" t="s">
        <v>331</v>
      </c>
      <c r="C94" s="81"/>
      <c r="D94" s="82"/>
      <c r="E94" s="82"/>
      <c r="F94" s="82"/>
      <c r="G94" s="82"/>
      <c r="H94" s="82"/>
      <c r="I94" s="54"/>
      <c r="J94" s="54"/>
      <c r="K94" s="54"/>
      <c r="L94" s="54"/>
      <c r="M94" s="54"/>
    </row>
    <row r="95" spans="1:13" ht="57" customHeight="1">
      <c r="A95" s="52"/>
      <c r="B95" s="50" t="s">
        <v>136</v>
      </c>
      <c r="C95" s="50"/>
      <c r="D95" s="50"/>
      <c r="E95" s="50" t="s">
        <v>335</v>
      </c>
      <c r="F95" s="50"/>
      <c r="G95" s="50"/>
      <c r="H95" s="50"/>
      <c r="I95" s="47"/>
      <c r="J95" s="47"/>
      <c r="K95" s="47"/>
      <c r="L95" s="47"/>
      <c r="M95" s="47"/>
    </row>
    <row r="96" spans="1:13" ht="43.5" customHeight="1">
      <c r="A96" s="52"/>
      <c r="B96" s="50" t="s">
        <v>132</v>
      </c>
      <c r="C96" s="50"/>
      <c r="D96" s="50"/>
      <c r="E96" s="50" t="s">
        <v>305</v>
      </c>
      <c r="F96" s="50"/>
      <c r="G96" s="50"/>
      <c r="H96" s="50"/>
      <c r="I96" s="47"/>
      <c r="J96" s="47"/>
      <c r="K96" s="47"/>
      <c r="L96" s="47"/>
      <c r="M96" s="47"/>
    </row>
    <row r="97" spans="1:13" ht="14.25">
      <c r="A97" s="52"/>
      <c r="B97" s="50"/>
      <c r="C97" s="50"/>
      <c r="D97" s="50"/>
      <c r="E97" s="50"/>
      <c r="F97" s="47"/>
      <c r="G97" s="47"/>
      <c r="H97" s="47"/>
      <c r="I97" s="47"/>
      <c r="J97" s="47"/>
      <c r="K97" s="47"/>
      <c r="L97" s="47"/>
      <c r="M97" s="47"/>
    </row>
    <row r="98" spans="1:13" ht="14.25">
      <c r="A98" s="52"/>
      <c r="B98" s="50"/>
      <c r="C98" s="50"/>
      <c r="D98" s="50"/>
      <c r="E98" s="50"/>
      <c r="F98" s="47"/>
      <c r="G98" s="47"/>
      <c r="H98" s="47"/>
      <c r="I98" s="47"/>
      <c r="J98" s="47"/>
      <c r="K98" s="47"/>
      <c r="L98" s="47"/>
      <c r="M98" s="47"/>
    </row>
    <row r="99" spans="1:13" ht="17.25" thickBot="1">
      <c r="A99" s="153" t="s">
        <v>18</v>
      </c>
      <c r="B99" s="153"/>
      <c r="C99" s="70"/>
      <c r="D99" s="70"/>
      <c r="E99" s="70"/>
      <c r="F99" s="70"/>
      <c r="G99" s="70"/>
      <c r="H99" s="70"/>
      <c r="I99" s="47"/>
      <c r="J99" s="47"/>
      <c r="K99" s="47"/>
      <c r="L99" s="47"/>
      <c r="M99" s="47"/>
    </row>
    <row r="100" spans="1:13" ht="13.5">
      <c r="A100" s="147" t="s">
        <v>361</v>
      </c>
      <c r="B100" s="148"/>
      <c r="C100" s="148"/>
      <c r="D100" s="148"/>
      <c r="E100" s="148"/>
      <c r="F100" s="148"/>
      <c r="G100" s="148"/>
      <c r="H100" s="149"/>
    </row>
    <row r="101" spans="1:13" ht="15">
      <c r="A101" s="34" t="s">
        <v>362</v>
      </c>
      <c r="B101" s="1"/>
      <c r="C101" s="1"/>
      <c r="D101" s="1"/>
      <c r="E101" s="1"/>
      <c r="F101" s="1"/>
      <c r="G101" s="1"/>
      <c r="H101" s="33"/>
    </row>
    <row r="102" spans="1:13" ht="15">
      <c r="A102" s="34" t="s">
        <v>363</v>
      </c>
      <c r="B102" s="1"/>
      <c r="C102" s="1"/>
      <c r="D102" s="1"/>
      <c r="E102" s="1"/>
      <c r="F102" s="1"/>
      <c r="G102" s="1"/>
      <c r="H102" s="33"/>
    </row>
    <row r="103" spans="1:13">
      <c r="A103" s="34"/>
      <c r="B103" s="1"/>
      <c r="C103" s="1"/>
      <c r="D103" s="1"/>
      <c r="E103" s="1"/>
      <c r="F103" s="1"/>
      <c r="G103" s="1"/>
      <c r="H103" s="33"/>
    </row>
    <row r="104" spans="1:13">
      <c r="A104" s="35" t="s">
        <v>5</v>
      </c>
      <c r="B104" s="1"/>
      <c r="C104" s="1"/>
      <c r="D104" s="1"/>
      <c r="E104" s="1"/>
      <c r="F104" s="1"/>
      <c r="G104" s="1"/>
      <c r="H104" s="33"/>
    </row>
    <row r="105" spans="1:13">
      <c r="A105" s="34" t="s">
        <v>16</v>
      </c>
      <c r="B105" s="1"/>
      <c r="C105" s="1"/>
      <c r="D105" s="1"/>
      <c r="E105" s="1"/>
      <c r="F105" s="1"/>
      <c r="G105" s="1"/>
      <c r="H105" s="33"/>
    </row>
    <row r="106" spans="1:13">
      <c r="A106" s="34" t="s">
        <v>41</v>
      </c>
      <c r="B106" s="1"/>
      <c r="C106" s="1"/>
      <c r="D106" s="1"/>
      <c r="E106" s="1"/>
      <c r="F106" s="1"/>
      <c r="G106" s="1"/>
      <c r="H106" s="33"/>
    </row>
    <row r="107" spans="1:13">
      <c r="A107" s="34" t="s">
        <v>42</v>
      </c>
      <c r="B107" s="1"/>
      <c r="C107" s="1"/>
      <c r="D107" s="1"/>
      <c r="E107" s="1"/>
      <c r="F107" s="1"/>
      <c r="G107" s="1"/>
      <c r="H107" s="33"/>
    </row>
    <row r="108" spans="1:13">
      <c r="A108" s="34" t="s">
        <v>17</v>
      </c>
      <c r="B108" s="1"/>
      <c r="C108" s="1"/>
      <c r="D108" s="1"/>
      <c r="E108" s="1"/>
      <c r="F108" s="1"/>
      <c r="G108" s="1"/>
      <c r="H108" s="33"/>
    </row>
    <row r="109" spans="1:13">
      <c r="A109" s="34" t="s">
        <v>43</v>
      </c>
      <c r="B109" s="1"/>
      <c r="C109" s="1"/>
      <c r="D109" s="1"/>
      <c r="E109" s="1"/>
      <c r="F109" s="1"/>
      <c r="G109" s="1"/>
      <c r="H109" s="33"/>
    </row>
    <row r="110" spans="1:13">
      <c r="A110" s="34" t="s">
        <v>44</v>
      </c>
      <c r="B110" s="1"/>
      <c r="C110" s="1"/>
      <c r="D110" s="1"/>
      <c r="E110" s="1"/>
      <c r="F110" s="1"/>
      <c r="G110" s="1"/>
      <c r="H110" s="33"/>
    </row>
    <row r="111" spans="1:13">
      <c r="A111" s="34" t="s">
        <v>6</v>
      </c>
      <c r="B111" s="1"/>
      <c r="C111" s="1"/>
      <c r="D111" s="1"/>
      <c r="E111" s="1"/>
      <c r="F111" s="1"/>
      <c r="G111" s="1"/>
      <c r="H111" s="33"/>
    </row>
    <row r="112" spans="1:13" ht="13.5" thickBot="1">
      <c r="A112" s="36"/>
      <c r="B112" s="37"/>
      <c r="C112" s="37"/>
      <c r="D112" s="37"/>
      <c r="E112" s="37"/>
      <c r="F112" s="37"/>
      <c r="G112" s="37"/>
      <c r="H112" s="38"/>
    </row>
  </sheetData>
  <mergeCells count="7">
    <mergeCell ref="I5:N5"/>
    <mergeCell ref="A100:H100"/>
    <mergeCell ref="A1:H1"/>
    <mergeCell ref="A2:H2"/>
    <mergeCell ref="C5:H5"/>
    <mergeCell ref="A3:H3"/>
    <mergeCell ref="A99:B99"/>
  </mergeCells>
  <phoneticPr fontId="37" type="noConversion"/>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V114"/>
  <sheetViews>
    <sheetView tabSelected="1" zoomScale="90" zoomScaleNormal="90" workbookViewId="0">
      <pane xSplit="2" ySplit="8" topLeftCell="C9" activePane="bottomRight" state="frozen"/>
      <selection pane="topRight" activeCell="C1" sqref="C1"/>
      <selection pane="bottomLeft" activeCell="A9" sqref="A9"/>
      <selection pane="bottomRight" activeCell="B9" sqref="B9"/>
    </sheetView>
  </sheetViews>
  <sheetFormatPr defaultRowHeight="12.75"/>
  <cols>
    <col min="2" max="2" width="40.5703125" bestFit="1" customWidth="1"/>
    <col min="3" max="3" width="42" style="19" customWidth="1"/>
    <col min="4" max="4" width="45.7109375" customWidth="1"/>
    <col min="5" max="5" width="49.42578125" customWidth="1"/>
    <col min="6" max="6" width="45.7109375" style="5" customWidth="1"/>
    <col min="7" max="22" width="45.7109375" customWidth="1"/>
  </cols>
  <sheetData>
    <row r="1" spans="1:22" ht="20.25">
      <c r="A1" s="142" t="str">
        <f>Setup!A2</f>
        <v>Critical Issue Fast Path</v>
      </c>
      <c r="B1" s="146"/>
      <c r="C1" s="146"/>
      <c r="D1" s="146"/>
      <c r="E1" s="146"/>
      <c r="F1" s="146"/>
      <c r="G1" s="146"/>
      <c r="H1" s="146"/>
    </row>
    <row r="2" spans="1:22" ht="18">
      <c r="A2" s="143" t="str">
        <f>Setup!A5</f>
        <v>Large Load Additions</v>
      </c>
      <c r="B2" s="146"/>
      <c r="C2" s="146"/>
      <c r="D2" s="146"/>
      <c r="E2" s="146"/>
      <c r="F2" s="146"/>
      <c r="G2" s="146"/>
      <c r="H2" s="146"/>
    </row>
    <row r="3" spans="1:22" ht="18">
      <c r="A3" s="144" t="s">
        <v>25</v>
      </c>
      <c r="B3" s="144"/>
      <c r="C3" s="144"/>
      <c r="D3" s="144"/>
      <c r="E3" s="144"/>
      <c r="F3" s="144"/>
      <c r="G3" s="144"/>
      <c r="H3" s="144"/>
    </row>
    <row r="4" spans="1:22" ht="18">
      <c r="B4" s="18"/>
      <c r="C4" s="56"/>
      <c r="D4" s="18"/>
      <c r="E4" s="18"/>
      <c r="F4" s="96"/>
      <c r="G4" s="6"/>
      <c r="H4" s="6"/>
      <c r="I4" s="19"/>
      <c r="J4" s="19"/>
      <c r="K4" s="19"/>
      <c r="L4" s="19"/>
      <c r="M4" s="19"/>
      <c r="N4" s="19"/>
      <c r="O4" s="19"/>
      <c r="P4" s="19"/>
      <c r="Q4" s="19"/>
      <c r="R4" s="19"/>
      <c r="S4" s="19"/>
    </row>
    <row r="5" spans="1:22">
      <c r="A5" s="1"/>
      <c r="I5" s="19"/>
      <c r="J5" s="19"/>
      <c r="K5" s="19"/>
      <c r="L5" s="19"/>
      <c r="M5" s="19"/>
      <c r="N5" s="19"/>
      <c r="O5" s="19"/>
      <c r="P5" s="19"/>
      <c r="Q5" s="19"/>
      <c r="R5" s="19"/>
      <c r="S5" s="19"/>
    </row>
    <row r="6" spans="1:22" ht="15">
      <c r="A6" s="59"/>
      <c r="B6" s="46"/>
      <c r="C6" s="154" t="s">
        <v>14</v>
      </c>
      <c r="D6" s="154"/>
      <c r="E6" s="154"/>
      <c r="F6" s="154"/>
      <c r="G6" s="154"/>
      <c r="H6" s="154"/>
      <c r="I6" s="154"/>
      <c r="J6" s="154"/>
      <c r="K6" s="154"/>
      <c r="L6" s="154"/>
      <c r="M6" s="154"/>
      <c r="N6" s="154"/>
      <c r="O6" s="154"/>
      <c r="P6" s="154"/>
      <c r="Q6" s="154"/>
      <c r="R6" s="154"/>
      <c r="S6" s="154"/>
      <c r="T6" s="154"/>
      <c r="U6" s="154"/>
      <c r="V6" s="154"/>
    </row>
    <row r="7" spans="1:22" ht="14.25" customHeight="1">
      <c r="A7" s="60" t="s">
        <v>15</v>
      </c>
      <c r="B7" s="44" t="s">
        <v>13</v>
      </c>
      <c r="C7" s="61" t="s">
        <v>11</v>
      </c>
      <c r="D7" s="45" t="s">
        <v>145</v>
      </c>
      <c r="E7" s="45" t="s">
        <v>657</v>
      </c>
      <c r="F7" s="52" t="s">
        <v>376</v>
      </c>
      <c r="G7" s="45" t="s">
        <v>379</v>
      </c>
      <c r="H7" s="45" t="s">
        <v>388</v>
      </c>
      <c r="I7" s="45" t="s">
        <v>389</v>
      </c>
      <c r="J7" s="45" t="s">
        <v>390</v>
      </c>
      <c r="K7" s="45" t="s">
        <v>391</v>
      </c>
      <c r="L7" s="45" t="s">
        <v>392</v>
      </c>
      <c r="M7" s="45" t="s">
        <v>441</v>
      </c>
      <c r="N7" s="45" t="s">
        <v>507</v>
      </c>
      <c r="O7" s="45" t="s">
        <v>506</v>
      </c>
      <c r="P7" s="45" t="s">
        <v>505</v>
      </c>
      <c r="Q7" s="45" t="s">
        <v>508</v>
      </c>
      <c r="R7" s="45" t="s">
        <v>693</v>
      </c>
      <c r="S7" s="45" t="s">
        <v>676</v>
      </c>
      <c r="T7" s="45" t="s">
        <v>567</v>
      </c>
      <c r="U7" s="45" t="s">
        <v>734</v>
      </c>
      <c r="V7" s="45" t="s">
        <v>509</v>
      </c>
    </row>
    <row r="8" spans="1:22" ht="15">
      <c r="A8" s="53"/>
      <c r="B8" s="55" t="s">
        <v>154</v>
      </c>
      <c r="C8" s="57"/>
      <c r="D8" s="54"/>
      <c r="E8" s="54"/>
      <c r="F8" s="81"/>
      <c r="G8" s="54"/>
      <c r="H8" s="54"/>
      <c r="I8" s="54"/>
      <c r="J8" s="54"/>
      <c r="K8" s="54"/>
      <c r="L8" s="54"/>
      <c r="M8" s="54"/>
      <c r="N8" s="54"/>
      <c r="O8" s="54"/>
      <c r="P8" s="98"/>
      <c r="Q8" s="54"/>
      <c r="R8" s="54"/>
      <c r="S8" s="54"/>
      <c r="T8" s="54"/>
      <c r="U8" s="54"/>
      <c r="V8" s="54"/>
    </row>
    <row r="9" spans="1:22" ht="109.5" customHeight="1">
      <c r="A9" s="107">
        <v>1</v>
      </c>
      <c r="B9" s="39" t="s">
        <v>53</v>
      </c>
      <c r="C9" s="40" t="s">
        <v>54</v>
      </c>
      <c r="D9" s="41" t="s">
        <v>11</v>
      </c>
      <c r="E9" s="41" t="s">
        <v>11</v>
      </c>
      <c r="F9" s="130" t="s">
        <v>377</v>
      </c>
      <c r="G9" s="41" t="s">
        <v>11</v>
      </c>
      <c r="H9" s="42" t="s">
        <v>393</v>
      </c>
      <c r="I9" s="41" t="s">
        <v>11</v>
      </c>
      <c r="J9" s="41" t="s">
        <v>11</v>
      </c>
      <c r="K9" s="41" t="s">
        <v>284</v>
      </c>
      <c r="L9" s="41" t="s">
        <v>227</v>
      </c>
      <c r="M9" s="131" t="s">
        <v>11</v>
      </c>
      <c r="N9" s="99" t="s">
        <v>11</v>
      </c>
      <c r="O9" s="122" t="s">
        <v>11</v>
      </c>
      <c r="P9" s="99" t="s">
        <v>11</v>
      </c>
      <c r="Q9" s="99" t="s">
        <v>11</v>
      </c>
      <c r="R9" s="99" t="s">
        <v>54</v>
      </c>
      <c r="S9" s="101" t="s">
        <v>176</v>
      </c>
      <c r="T9" s="101" t="s">
        <v>176</v>
      </c>
      <c r="U9" s="101"/>
      <c r="V9" s="135" t="s">
        <v>568</v>
      </c>
    </row>
    <row r="10" spans="1:22" ht="309" customHeight="1">
      <c r="A10" s="107">
        <v>2</v>
      </c>
      <c r="B10" s="40" t="s">
        <v>148</v>
      </c>
      <c r="C10" s="40" t="s">
        <v>149</v>
      </c>
      <c r="D10" s="40" t="s">
        <v>503</v>
      </c>
      <c r="E10" s="137" t="s">
        <v>695</v>
      </c>
      <c r="F10" s="125" t="s">
        <v>618</v>
      </c>
      <c r="G10" s="108" t="s">
        <v>380</v>
      </c>
      <c r="H10" s="109" t="s">
        <v>11</v>
      </c>
      <c r="I10" s="110" t="s">
        <v>11</v>
      </c>
      <c r="J10" s="110" t="s">
        <v>11</v>
      </c>
      <c r="K10" s="110" t="s">
        <v>285</v>
      </c>
      <c r="L10" s="138" t="s">
        <v>618</v>
      </c>
      <c r="M10" s="139" t="s">
        <v>692</v>
      </c>
      <c r="N10" s="136" t="s">
        <v>598</v>
      </c>
      <c r="O10" s="125" t="s">
        <v>517</v>
      </c>
      <c r="P10" s="126" t="s">
        <v>533</v>
      </c>
      <c r="Q10" s="99" t="s">
        <v>539</v>
      </c>
      <c r="R10" s="99" t="s">
        <v>54</v>
      </c>
      <c r="S10" s="101" t="s">
        <v>176</v>
      </c>
      <c r="T10" s="101" t="s">
        <v>176</v>
      </c>
      <c r="U10" s="101"/>
      <c r="V10" s="126" t="s">
        <v>569</v>
      </c>
    </row>
    <row r="11" spans="1:22" ht="331.5" customHeight="1">
      <c r="A11" s="107">
        <v>3</v>
      </c>
      <c r="B11" s="39" t="s">
        <v>56</v>
      </c>
      <c r="C11" s="42" t="s">
        <v>57</v>
      </c>
      <c r="D11" s="42" t="s">
        <v>11</v>
      </c>
      <c r="E11" s="99" t="s">
        <v>696</v>
      </c>
      <c r="F11" s="99" t="s">
        <v>619</v>
      </c>
      <c r="G11" s="42" t="s">
        <v>11</v>
      </c>
      <c r="H11" s="42" t="s">
        <v>394</v>
      </c>
      <c r="I11" s="42" t="s">
        <v>11</v>
      </c>
      <c r="J11" s="110" t="s">
        <v>11</v>
      </c>
      <c r="K11" s="42" t="s">
        <v>57</v>
      </c>
      <c r="L11" s="42" t="s">
        <v>228</v>
      </c>
      <c r="M11" s="42" t="s">
        <v>11</v>
      </c>
      <c r="N11" s="99" t="s">
        <v>599</v>
      </c>
      <c r="O11" s="99" t="s">
        <v>518</v>
      </c>
      <c r="P11" s="99" t="s">
        <v>11</v>
      </c>
      <c r="Q11" s="99" t="s">
        <v>540</v>
      </c>
      <c r="R11" s="99" t="s">
        <v>54</v>
      </c>
      <c r="S11" s="99" t="s">
        <v>660</v>
      </c>
      <c r="T11" s="101" t="s">
        <v>176</v>
      </c>
      <c r="U11" s="101"/>
      <c r="V11" s="99" t="s">
        <v>570</v>
      </c>
    </row>
    <row r="12" spans="1:22" ht="408.95" customHeight="1">
      <c r="A12" s="107">
        <v>4</v>
      </c>
      <c r="B12" s="39" t="s">
        <v>65</v>
      </c>
      <c r="C12" s="42" t="s">
        <v>173</v>
      </c>
      <c r="D12" s="42" t="s">
        <v>728</v>
      </c>
      <c r="E12" s="99" t="s">
        <v>697</v>
      </c>
      <c r="F12" s="99" t="s">
        <v>620</v>
      </c>
      <c r="G12" s="42" t="s">
        <v>381</v>
      </c>
      <c r="H12" s="42" t="s">
        <v>395</v>
      </c>
      <c r="I12" s="42" t="s">
        <v>408</v>
      </c>
      <c r="J12" s="42" t="s">
        <v>419</v>
      </c>
      <c r="K12" s="42" t="s">
        <v>426</v>
      </c>
      <c r="L12" s="99" t="s">
        <v>677</v>
      </c>
      <c r="M12" s="42" t="s">
        <v>442</v>
      </c>
      <c r="N12" s="99" t="s">
        <v>600</v>
      </c>
      <c r="O12" s="99" t="s">
        <v>519</v>
      </c>
      <c r="P12" s="99" t="s">
        <v>54</v>
      </c>
      <c r="Q12" s="99" t="s">
        <v>541</v>
      </c>
      <c r="R12" s="99" t="s">
        <v>54</v>
      </c>
      <c r="S12" s="99" t="s">
        <v>661</v>
      </c>
      <c r="T12" s="99" t="s">
        <v>176</v>
      </c>
      <c r="U12" s="99"/>
      <c r="V12" s="99" t="s">
        <v>571</v>
      </c>
    </row>
    <row r="13" spans="1:22" s="105" customFormat="1" ht="345.75" customHeight="1">
      <c r="A13" s="107">
        <v>5</v>
      </c>
      <c r="B13" s="39" t="s">
        <v>440</v>
      </c>
      <c r="C13" s="42" t="s">
        <v>54</v>
      </c>
      <c r="D13" s="42" t="s">
        <v>11</v>
      </c>
      <c r="E13" s="140" t="s">
        <v>698</v>
      </c>
      <c r="F13" s="99" t="s">
        <v>621</v>
      </c>
      <c r="G13" s="42" t="s">
        <v>54</v>
      </c>
      <c r="H13" s="42" t="s">
        <v>462</v>
      </c>
      <c r="I13" s="42" t="s">
        <v>11</v>
      </c>
      <c r="J13" s="42" t="s">
        <v>11</v>
      </c>
      <c r="K13" s="42" t="s">
        <v>475</v>
      </c>
      <c r="L13" s="99" t="s">
        <v>553</v>
      </c>
      <c r="M13" s="42" t="s">
        <v>54</v>
      </c>
      <c r="N13" s="99" t="s">
        <v>601</v>
      </c>
      <c r="O13" s="121" t="s">
        <v>11</v>
      </c>
      <c r="P13" s="99" t="s">
        <v>54</v>
      </c>
      <c r="Q13" s="99" t="s">
        <v>542</v>
      </c>
      <c r="R13" s="99" t="s">
        <v>54</v>
      </c>
      <c r="S13" s="99" t="s">
        <v>662</v>
      </c>
      <c r="T13" s="99" t="s">
        <v>176</v>
      </c>
      <c r="U13" s="99"/>
      <c r="V13" s="99" t="s">
        <v>572</v>
      </c>
    </row>
    <row r="14" spans="1:22" s="105" customFormat="1" ht="108.75" customHeight="1">
      <c r="A14" s="107" t="s">
        <v>456</v>
      </c>
      <c r="B14" s="111" t="s">
        <v>329</v>
      </c>
      <c r="C14" s="42" t="s">
        <v>54</v>
      </c>
      <c r="D14" s="42" t="s">
        <v>11</v>
      </c>
      <c r="E14" s="99" t="s">
        <v>699</v>
      </c>
      <c r="F14" s="130" t="s">
        <v>622</v>
      </c>
      <c r="G14" s="42" t="s">
        <v>54</v>
      </c>
      <c r="H14" s="42" t="s">
        <v>462</v>
      </c>
      <c r="I14" s="42" t="s">
        <v>11</v>
      </c>
      <c r="J14" s="42" t="s">
        <v>11</v>
      </c>
      <c r="K14" s="42" t="s">
        <v>428</v>
      </c>
      <c r="L14" s="134" t="s">
        <v>622</v>
      </c>
      <c r="M14" s="42" t="s">
        <v>54</v>
      </c>
      <c r="N14" s="99" t="s">
        <v>11</v>
      </c>
      <c r="O14" s="120" t="s">
        <v>11</v>
      </c>
      <c r="P14" s="99" t="s">
        <v>54</v>
      </c>
      <c r="Q14" s="99" t="s">
        <v>543</v>
      </c>
      <c r="R14" s="99" t="s">
        <v>54</v>
      </c>
      <c r="S14" s="99" t="s">
        <v>54</v>
      </c>
      <c r="T14" s="99" t="s">
        <v>176</v>
      </c>
      <c r="U14" s="99"/>
      <c r="V14" s="99" t="s">
        <v>573</v>
      </c>
    </row>
    <row r="15" spans="1:22" s="105" customFormat="1" ht="87" customHeight="1">
      <c r="A15" s="107" t="s">
        <v>457</v>
      </c>
      <c r="B15" s="111" t="s">
        <v>129</v>
      </c>
      <c r="C15" s="42" t="s">
        <v>54</v>
      </c>
      <c r="D15" s="42" t="s">
        <v>11</v>
      </c>
      <c r="E15" s="99" t="s">
        <v>700</v>
      </c>
      <c r="F15" s="130" t="s">
        <v>623</v>
      </c>
      <c r="G15" s="42" t="s">
        <v>54</v>
      </c>
      <c r="H15" s="42" t="s">
        <v>462</v>
      </c>
      <c r="I15" s="42" t="s">
        <v>11</v>
      </c>
      <c r="J15" s="42" t="s">
        <v>11</v>
      </c>
      <c r="K15" s="42" t="s">
        <v>333</v>
      </c>
      <c r="L15" s="134" t="s">
        <v>333</v>
      </c>
      <c r="M15" s="42" t="s">
        <v>54</v>
      </c>
      <c r="N15" s="99" t="s">
        <v>11</v>
      </c>
      <c r="O15" s="121" t="s">
        <v>11</v>
      </c>
      <c r="P15" s="99" t="s">
        <v>54</v>
      </c>
      <c r="Q15" s="99" t="s">
        <v>544</v>
      </c>
      <c r="R15" s="99" t="s">
        <v>54</v>
      </c>
      <c r="S15" s="99" t="s">
        <v>54</v>
      </c>
      <c r="T15" s="99" t="s">
        <v>176</v>
      </c>
      <c r="U15" s="99"/>
      <c r="V15" s="99" t="s">
        <v>574</v>
      </c>
    </row>
    <row r="16" spans="1:22" s="105" customFormat="1" ht="63" customHeight="1">
      <c r="A16" s="107" t="s">
        <v>458</v>
      </c>
      <c r="B16" s="111" t="s">
        <v>330</v>
      </c>
      <c r="C16" s="42" t="s">
        <v>54</v>
      </c>
      <c r="D16" s="42" t="s">
        <v>11</v>
      </c>
      <c r="E16" s="99" t="s">
        <v>701</v>
      </c>
      <c r="F16" s="130" t="s">
        <v>624</v>
      </c>
      <c r="G16" s="42" t="s">
        <v>54</v>
      </c>
      <c r="H16" s="42" t="s">
        <v>462</v>
      </c>
      <c r="I16" s="42" t="s">
        <v>11</v>
      </c>
      <c r="J16" s="42" t="s">
        <v>11</v>
      </c>
      <c r="K16" s="42" t="s">
        <v>334</v>
      </c>
      <c r="L16" s="99" t="s">
        <v>678</v>
      </c>
      <c r="M16" s="42" t="s">
        <v>54</v>
      </c>
      <c r="N16" s="99" t="s">
        <v>11</v>
      </c>
      <c r="O16" s="120" t="s">
        <v>11</v>
      </c>
      <c r="P16" s="99" t="s">
        <v>54</v>
      </c>
      <c r="Q16" s="99" t="s">
        <v>545</v>
      </c>
      <c r="R16" s="99" t="s">
        <v>54</v>
      </c>
      <c r="S16" s="99" t="s">
        <v>54</v>
      </c>
      <c r="T16" s="99" t="s">
        <v>176</v>
      </c>
      <c r="U16" s="99"/>
      <c r="V16" s="99" t="s">
        <v>575</v>
      </c>
    </row>
    <row r="17" spans="1:22" ht="15">
      <c r="A17" s="102"/>
      <c r="B17" s="100" t="s">
        <v>159</v>
      </c>
      <c r="C17" s="48"/>
      <c r="D17" s="49"/>
      <c r="E17" s="49"/>
      <c r="F17" s="49"/>
      <c r="G17" s="49"/>
      <c r="H17" s="49"/>
      <c r="I17" s="49"/>
      <c r="J17" s="49"/>
      <c r="K17" s="49"/>
      <c r="L17" s="49"/>
      <c r="M17" s="49"/>
      <c r="N17" s="127"/>
      <c r="O17" s="49"/>
      <c r="P17" s="127"/>
      <c r="Q17" s="98"/>
      <c r="R17" s="49"/>
      <c r="S17" s="49"/>
      <c r="T17" s="98"/>
      <c r="U17" s="98"/>
      <c r="V17" s="127"/>
    </row>
    <row r="18" spans="1:22" ht="100.5" customHeight="1">
      <c r="A18" s="107">
        <v>6</v>
      </c>
      <c r="B18" s="41" t="s">
        <v>79</v>
      </c>
      <c r="C18" s="42" t="s">
        <v>80</v>
      </c>
      <c r="D18" s="42" t="s">
        <v>11</v>
      </c>
      <c r="E18" s="99" t="s">
        <v>11</v>
      </c>
      <c r="F18" s="99" t="s">
        <v>618</v>
      </c>
      <c r="G18" s="42" t="s">
        <v>382</v>
      </c>
      <c r="H18" s="109" t="s">
        <v>11</v>
      </c>
      <c r="I18" s="42" t="s">
        <v>11</v>
      </c>
      <c r="J18" s="43" t="s">
        <v>420</v>
      </c>
      <c r="K18" s="42" t="s">
        <v>169</v>
      </c>
      <c r="L18" s="42" t="s">
        <v>11</v>
      </c>
      <c r="M18" s="42" t="s">
        <v>11</v>
      </c>
      <c r="N18" s="135" t="s">
        <v>11</v>
      </c>
      <c r="O18" s="120" t="s">
        <v>11</v>
      </c>
      <c r="P18" s="99" t="s">
        <v>54</v>
      </c>
      <c r="Q18" s="99" t="s">
        <v>546</v>
      </c>
      <c r="R18" s="99" t="s">
        <v>54</v>
      </c>
      <c r="S18" s="99" t="s">
        <v>663</v>
      </c>
      <c r="T18" s="99" t="s">
        <v>176</v>
      </c>
      <c r="U18" s="99"/>
      <c r="V18" s="99" t="s">
        <v>11</v>
      </c>
    </row>
    <row r="19" spans="1:22" ht="92.25" customHeight="1">
      <c r="A19" s="107">
        <v>7</v>
      </c>
      <c r="B19" s="41" t="s">
        <v>72</v>
      </c>
      <c r="C19" s="42" t="s">
        <v>73</v>
      </c>
      <c r="D19" s="43" t="s">
        <v>11</v>
      </c>
      <c r="E19" s="141" t="s">
        <v>702</v>
      </c>
      <c r="F19" s="99" t="s">
        <v>618</v>
      </c>
      <c r="G19" s="41" t="s">
        <v>11</v>
      </c>
      <c r="H19" s="43" t="s">
        <v>11</v>
      </c>
      <c r="I19" s="43" t="s">
        <v>11</v>
      </c>
      <c r="J19" s="43" t="s">
        <v>420</v>
      </c>
      <c r="K19" s="43" t="s">
        <v>176</v>
      </c>
      <c r="L19" s="43" t="s">
        <v>11</v>
      </c>
      <c r="M19" s="43" t="s">
        <v>11</v>
      </c>
      <c r="N19" s="99" t="s">
        <v>11</v>
      </c>
      <c r="O19" s="118" t="s">
        <v>11</v>
      </c>
      <c r="P19" s="99" t="s">
        <v>54</v>
      </c>
      <c r="Q19" s="99" t="s">
        <v>176</v>
      </c>
      <c r="R19" s="99" t="s">
        <v>54</v>
      </c>
      <c r="S19" s="99" t="s">
        <v>176</v>
      </c>
      <c r="T19" s="99" t="s">
        <v>176</v>
      </c>
      <c r="U19" s="99"/>
      <c r="V19" s="99" t="s">
        <v>11</v>
      </c>
    </row>
    <row r="20" spans="1:22" ht="15">
      <c r="A20" s="102"/>
      <c r="B20" s="100" t="s">
        <v>123</v>
      </c>
      <c r="C20" s="48"/>
      <c r="D20" s="49"/>
      <c r="E20" s="49"/>
      <c r="F20" s="49"/>
      <c r="G20" s="49"/>
      <c r="H20" s="49"/>
      <c r="I20" s="49"/>
      <c r="J20" s="49"/>
      <c r="K20" s="49"/>
      <c r="L20" s="49"/>
      <c r="M20" s="49"/>
      <c r="N20" s="127"/>
      <c r="O20" s="49"/>
      <c r="P20" s="127"/>
      <c r="Q20" s="98"/>
      <c r="R20" s="49"/>
      <c r="S20" s="49"/>
      <c r="T20" s="98"/>
      <c r="U20" s="98"/>
      <c r="V20" s="127"/>
    </row>
    <row r="21" spans="1:22" ht="143.25" customHeight="1">
      <c r="A21" s="107">
        <v>8</v>
      </c>
      <c r="B21" s="42" t="s">
        <v>124</v>
      </c>
      <c r="C21" s="42" t="s">
        <v>125</v>
      </c>
      <c r="D21" s="42" t="s">
        <v>11</v>
      </c>
      <c r="E21" s="99" t="s">
        <v>703</v>
      </c>
      <c r="F21" s="130" t="s">
        <v>625</v>
      </c>
      <c r="G21" s="41" t="s">
        <v>382</v>
      </c>
      <c r="H21" s="42" t="s">
        <v>463</v>
      </c>
      <c r="I21" s="42" t="s">
        <v>409</v>
      </c>
      <c r="J21" s="42" t="s">
        <v>510</v>
      </c>
      <c r="K21" s="42" t="s">
        <v>291</v>
      </c>
      <c r="L21" s="101" t="s">
        <v>11</v>
      </c>
      <c r="M21" s="42" t="s">
        <v>443</v>
      </c>
      <c r="N21" s="99" t="s">
        <v>602</v>
      </c>
      <c r="O21" s="121" t="s">
        <v>520</v>
      </c>
      <c r="P21" s="99" t="s">
        <v>54</v>
      </c>
      <c r="Q21" s="99" t="s">
        <v>547</v>
      </c>
      <c r="R21" s="99" t="s">
        <v>54</v>
      </c>
      <c r="S21" s="99" t="s">
        <v>664</v>
      </c>
      <c r="T21" s="99" t="s">
        <v>176</v>
      </c>
      <c r="U21" s="99"/>
      <c r="V21" s="99" t="s">
        <v>576</v>
      </c>
    </row>
    <row r="22" spans="1:22" ht="238.5" customHeight="1">
      <c r="A22" s="107">
        <v>9</v>
      </c>
      <c r="B22" s="42" t="s">
        <v>348</v>
      </c>
      <c r="C22" s="42" t="s">
        <v>54</v>
      </c>
      <c r="D22" s="42" t="s">
        <v>511</v>
      </c>
      <c r="E22" s="99" t="s">
        <v>704</v>
      </c>
      <c r="F22" s="99" t="s">
        <v>626</v>
      </c>
      <c r="G22" s="42" t="s">
        <v>382</v>
      </c>
      <c r="H22" s="42" t="s">
        <v>396</v>
      </c>
      <c r="I22" s="42" t="s">
        <v>11</v>
      </c>
      <c r="J22" s="42" t="s">
        <v>343</v>
      </c>
      <c r="K22" s="42" t="s">
        <v>476</v>
      </c>
      <c r="L22" s="99" t="s">
        <v>432</v>
      </c>
      <c r="M22" s="42" t="s">
        <v>54</v>
      </c>
      <c r="N22" s="99" t="s">
        <v>603</v>
      </c>
      <c r="O22" s="101" t="s">
        <v>11</v>
      </c>
      <c r="P22" s="99" t="s">
        <v>54</v>
      </c>
      <c r="Q22" s="99" t="s">
        <v>548</v>
      </c>
      <c r="R22" s="99" t="s">
        <v>54</v>
      </c>
      <c r="S22" s="99" t="s">
        <v>665</v>
      </c>
      <c r="T22" s="101" t="s">
        <v>176</v>
      </c>
      <c r="U22" s="101"/>
      <c r="V22" s="99" t="s">
        <v>577</v>
      </c>
    </row>
    <row r="23" spans="1:22" ht="198" customHeight="1">
      <c r="A23" s="107">
        <v>10</v>
      </c>
      <c r="B23" s="42" t="s">
        <v>84</v>
      </c>
      <c r="C23" s="42" t="s">
        <v>54</v>
      </c>
      <c r="D23" s="42" t="s">
        <v>267</v>
      </c>
      <c r="E23" s="99" t="s">
        <v>705</v>
      </c>
      <c r="F23" s="130" t="s">
        <v>627</v>
      </c>
      <c r="G23" s="42" t="s">
        <v>383</v>
      </c>
      <c r="H23" s="42" t="s">
        <v>11</v>
      </c>
      <c r="I23" s="42" t="s">
        <v>11</v>
      </c>
      <c r="J23" s="110" t="s">
        <v>421</v>
      </c>
      <c r="K23" s="42" t="s">
        <v>477</v>
      </c>
      <c r="L23" s="99" t="s">
        <v>251</v>
      </c>
      <c r="M23" s="42" t="s">
        <v>449</v>
      </c>
      <c r="N23" s="99" t="s">
        <v>604</v>
      </c>
      <c r="O23" s="99" t="s">
        <v>11</v>
      </c>
      <c r="P23" s="99" t="s">
        <v>533</v>
      </c>
      <c r="Q23" s="99" t="s">
        <v>549</v>
      </c>
      <c r="R23" s="99" t="s">
        <v>54</v>
      </c>
      <c r="S23" s="99" t="s">
        <v>666</v>
      </c>
      <c r="T23" s="101" t="s">
        <v>176</v>
      </c>
      <c r="U23" s="101"/>
      <c r="V23" s="99" t="s">
        <v>578</v>
      </c>
    </row>
    <row r="24" spans="1:22" ht="74.25" customHeight="1">
      <c r="A24" s="107">
        <v>11</v>
      </c>
      <c r="B24" s="42" t="s">
        <v>86</v>
      </c>
      <c r="C24" s="42" t="s">
        <v>54</v>
      </c>
      <c r="D24" s="42" t="s">
        <v>268</v>
      </c>
      <c r="E24" s="99" t="s">
        <v>11</v>
      </c>
      <c r="F24" s="130" t="s">
        <v>628</v>
      </c>
      <c r="G24" s="41" t="s">
        <v>382</v>
      </c>
      <c r="H24" s="42" t="s">
        <v>400</v>
      </c>
      <c r="I24" s="42" t="s">
        <v>11</v>
      </c>
      <c r="J24" s="43" t="s">
        <v>420</v>
      </c>
      <c r="K24" s="42" t="s">
        <v>176</v>
      </c>
      <c r="L24" s="99" t="s">
        <v>11</v>
      </c>
      <c r="M24" s="42" t="s">
        <v>11</v>
      </c>
      <c r="N24" s="99" t="s">
        <v>11</v>
      </c>
      <c r="O24" s="99" t="s">
        <v>11</v>
      </c>
      <c r="P24" s="99" t="s">
        <v>54</v>
      </c>
      <c r="Q24" s="99" t="s">
        <v>11</v>
      </c>
      <c r="R24" s="99" t="s">
        <v>54</v>
      </c>
      <c r="S24" s="99" t="s">
        <v>176</v>
      </c>
      <c r="T24" s="101" t="s">
        <v>176</v>
      </c>
      <c r="U24" s="101"/>
      <c r="V24" s="99" t="s">
        <v>11</v>
      </c>
    </row>
    <row r="25" spans="1:22" ht="85.5" customHeight="1">
      <c r="A25" s="107">
        <v>12</v>
      </c>
      <c r="B25" s="42" t="s">
        <v>262</v>
      </c>
      <c r="C25" s="42" t="s">
        <v>264</v>
      </c>
      <c r="D25" s="42" t="s">
        <v>268</v>
      </c>
      <c r="E25" s="99" t="s">
        <v>706</v>
      </c>
      <c r="F25" s="99" t="s">
        <v>629</v>
      </c>
      <c r="G25" s="42" t="s">
        <v>11</v>
      </c>
      <c r="H25" s="42" t="s">
        <v>464</v>
      </c>
      <c r="I25" s="42" t="s">
        <v>11</v>
      </c>
      <c r="J25" s="42" t="s">
        <v>268</v>
      </c>
      <c r="K25" s="42" t="s">
        <v>176</v>
      </c>
      <c r="L25" s="99" t="s">
        <v>436</v>
      </c>
      <c r="M25" s="42" t="s">
        <v>54</v>
      </c>
      <c r="N25" s="99" t="s">
        <v>605</v>
      </c>
      <c r="O25" s="99" t="s">
        <v>521</v>
      </c>
      <c r="P25" s="99" t="s">
        <v>54</v>
      </c>
      <c r="Q25" s="99" t="s">
        <v>11</v>
      </c>
      <c r="R25" s="99" t="s">
        <v>54</v>
      </c>
      <c r="S25" s="99" t="s">
        <v>176</v>
      </c>
      <c r="T25" s="101" t="s">
        <v>176</v>
      </c>
      <c r="U25" s="101"/>
      <c r="V25" s="99" t="s">
        <v>11</v>
      </c>
    </row>
    <row r="26" spans="1:22" ht="91.5" customHeight="1">
      <c r="A26" s="107">
        <v>13</v>
      </c>
      <c r="B26" s="42" t="s">
        <v>233</v>
      </c>
      <c r="C26" s="42" t="s">
        <v>54</v>
      </c>
      <c r="D26" s="42" t="s">
        <v>268</v>
      </c>
      <c r="E26" s="99" t="s">
        <v>11</v>
      </c>
      <c r="F26" s="99" t="s">
        <v>630</v>
      </c>
      <c r="G26" s="42" t="s">
        <v>54</v>
      </c>
      <c r="H26" s="42" t="s">
        <v>11</v>
      </c>
      <c r="I26" s="42" t="s">
        <v>11</v>
      </c>
      <c r="J26" s="42" t="s">
        <v>268</v>
      </c>
      <c r="K26" s="42" t="s">
        <v>478</v>
      </c>
      <c r="L26" s="99" t="s">
        <v>430</v>
      </c>
      <c r="M26" s="42" t="s">
        <v>54</v>
      </c>
      <c r="N26" s="99" t="s">
        <v>11</v>
      </c>
      <c r="O26" s="99" t="s">
        <v>11</v>
      </c>
      <c r="P26" s="99" t="s">
        <v>54</v>
      </c>
      <c r="Q26" s="99" t="s">
        <v>550</v>
      </c>
      <c r="R26" s="99" t="s">
        <v>54</v>
      </c>
      <c r="S26" s="99" t="s">
        <v>54</v>
      </c>
      <c r="T26" s="101" t="s">
        <v>176</v>
      </c>
      <c r="U26" s="101"/>
      <c r="V26" s="99" t="s">
        <v>579</v>
      </c>
    </row>
    <row r="27" spans="1:22" ht="225.75" customHeight="1">
      <c r="A27" s="107">
        <v>14</v>
      </c>
      <c r="B27" s="42" t="s">
        <v>405</v>
      </c>
      <c r="C27" s="42" t="s">
        <v>406</v>
      </c>
      <c r="D27" s="42" t="s">
        <v>268</v>
      </c>
      <c r="E27" s="99" t="s">
        <v>707</v>
      </c>
      <c r="F27" s="47" t="s">
        <v>373</v>
      </c>
      <c r="G27" s="42" t="s">
        <v>54</v>
      </c>
      <c r="H27" s="42" t="s">
        <v>407</v>
      </c>
      <c r="I27" s="41" t="s">
        <v>11</v>
      </c>
      <c r="J27" s="42" t="s">
        <v>268</v>
      </c>
      <c r="K27" s="42" t="s">
        <v>479</v>
      </c>
      <c r="L27" s="47" t="s">
        <v>54</v>
      </c>
      <c r="M27" s="42" t="s">
        <v>54</v>
      </c>
      <c r="N27" s="99" t="s">
        <v>606</v>
      </c>
      <c r="O27" s="101" t="s">
        <v>11</v>
      </c>
      <c r="P27" s="99" t="s">
        <v>54</v>
      </c>
      <c r="Q27" s="99" t="s">
        <v>11</v>
      </c>
      <c r="R27" s="99" t="s">
        <v>54</v>
      </c>
      <c r="S27" s="99" t="s">
        <v>54</v>
      </c>
      <c r="T27" s="101" t="s">
        <v>176</v>
      </c>
      <c r="U27" s="101"/>
      <c r="V27" s="134" t="s">
        <v>11</v>
      </c>
    </row>
    <row r="28" spans="1:22" ht="209.1" customHeight="1">
      <c r="A28" s="107">
        <v>15</v>
      </c>
      <c r="B28" s="42" t="s">
        <v>439</v>
      </c>
      <c r="C28" s="42" t="s">
        <v>504</v>
      </c>
      <c r="D28" s="99" t="s">
        <v>729</v>
      </c>
      <c r="E28" s="99" t="s">
        <v>707</v>
      </c>
      <c r="F28" s="47" t="s">
        <v>631</v>
      </c>
      <c r="G28" s="42" t="s">
        <v>11</v>
      </c>
      <c r="H28" s="42" t="s">
        <v>512</v>
      </c>
      <c r="I28" s="41" t="s">
        <v>11</v>
      </c>
      <c r="J28" s="42" t="s">
        <v>425</v>
      </c>
      <c r="K28" s="42" t="s">
        <v>480</v>
      </c>
      <c r="L28" s="47" t="s">
        <v>176</v>
      </c>
      <c r="M28" s="42" t="s">
        <v>694</v>
      </c>
      <c r="N28" s="99" t="s">
        <v>606</v>
      </c>
      <c r="O28" s="101" t="s">
        <v>11</v>
      </c>
      <c r="P28" s="99" t="s">
        <v>54</v>
      </c>
      <c r="Q28" s="99" t="s">
        <v>11</v>
      </c>
      <c r="R28" s="99" t="s">
        <v>54</v>
      </c>
      <c r="S28" s="99" t="s">
        <v>176</v>
      </c>
      <c r="T28" s="101" t="s">
        <v>176</v>
      </c>
      <c r="U28" s="101"/>
      <c r="V28" s="99" t="s">
        <v>438</v>
      </c>
    </row>
    <row r="29" spans="1:22" ht="70.5" customHeight="1">
      <c r="A29" s="107" t="s">
        <v>459</v>
      </c>
      <c r="B29" s="106" t="s">
        <v>450</v>
      </c>
      <c r="C29" s="42" t="s">
        <v>451</v>
      </c>
      <c r="D29" s="42" t="s">
        <v>268</v>
      </c>
      <c r="E29" s="99" t="s">
        <v>707</v>
      </c>
      <c r="F29" s="47" t="s">
        <v>631</v>
      </c>
      <c r="G29" s="42" t="s">
        <v>11</v>
      </c>
      <c r="H29" s="42" t="s">
        <v>465</v>
      </c>
      <c r="I29" s="41" t="s">
        <v>11</v>
      </c>
      <c r="J29" s="41" t="s">
        <v>11</v>
      </c>
      <c r="K29" s="41" t="s">
        <v>481</v>
      </c>
      <c r="L29" s="164" t="s">
        <v>11</v>
      </c>
      <c r="M29" s="160" t="s">
        <v>446</v>
      </c>
      <c r="N29" s="161" t="s">
        <v>606</v>
      </c>
      <c r="O29" s="101" t="s">
        <v>11</v>
      </c>
      <c r="P29" s="99" t="s">
        <v>54</v>
      </c>
      <c r="Q29" s="99" t="s">
        <v>11</v>
      </c>
      <c r="R29" s="99" t="s">
        <v>54</v>
      </c>
      <c r="S29" s="99" t="s">
        <v>176</v>
      </c>
      <c r="T29" s="101" t="s">
        <v>176</v>
      </c>
      <c r="U29" s="101"/>
      <c r="V29" s="99" t="s">
        <v>438</v>
      </c>
    </row>
    <row r="30" spans="1:22" ht="69" customHeight="1">
      <c r="A30" s="107" t="s">
        <v>460</v>
      </c>
      <c r="B30" s="106" t="s">
        <v>452</v>
      </c>
      <c r="C30" s="42" t="s">
        <v>453</v>
      </c>
      <c r="D30" s="42" t="s">
        <v>268</v>
      </c>
      <c r="E30" s="99" t="s">
        <v>707</v>
      </c>
      <c r="F30" s="47" t="s">
        <v>631</v>
      </c>
      <c r="G30" s="42" t="s">
        <v>11</v>
      </c>
      <c r="H30" s="42" t="s">
        <v>466</v>
      </c>
      <c r="I30" s="41" t="s">
        <v>11</v>
      </c>
      <c r="J30" s="41" t="s">
        <v>11</v>
      </c>
      <c r="K30" s="42" t="s">
        <v>482</v>
      </c>
      <c r="L30" s="164" t="s">
        <v>11</v>
      </c>
      <c r="M30" s="160" t="s">
        <v>447</v>
      </c>
      <c r="N30" s="161" t="s">
        <v>11</v>
      </c>
      <c r="O30" s="101" t="s">
        <v>11</v>
      </c>
      <c r="P30" s="99" t="s">
        <v>54</v>
      </c>
      <c r="Q30" s="99" t="s">
        <v>551</v>
      </c>
      <c r="R30" s="99" t="s">
        <v>54</v>
      </c>
      <c r="S30" s="99" t="s">
        <v>176</v>
      </c>
      <c r="T30" s="101" t="s">
        <v>176</v>
      </c>
      <c r="U30" s="101"/>
      <c r="V30" s="99" t="s">
        <v>438</v>
      </c>
    </row>
    <row r="31" spans="1:22" ht="45.95" customHeight="1">
      <c r="A31" s="107" t="s">
        <v>461</v>
      </c>
      <c r="B31" s="106" t="s">
        <v>454</v>
      </c>
      <c r="C31" s="42" t="s">
        <v>455</v>
      </c>
      <c r="D31" s="42" t="s">
        <v>268</v>
      </c>
      <c r="E31" s="99" t="s">
        <v>707</v>
      </c>
      <c r="F31" s="47" t="s">
        <v>631</v>
      </c>
      <c r="G31" s="42" t="s">
        <v>11</v>
      </c>
      <c r="H31" s="42" t="s">
        <v>466</v>
      </c>
      <c r="I31" s="41" t="s">
        <v>11</v>
      </c>
      <c r="J31" s="41" t="s">
        <v>11</v>
      </c>
      <c r="K31" s="41"/>
      <c r="L31" s="164" t="s">
        <v>11</v>
      </c>
      <c r="M31" s="160" t="s">
        <v>448</v>
      </c>
      <c r="N31" s="161" t="s">
        <v>11</v>
      </c>
      <c r="O31" s="101" t="s">
        <v>11</v>
      </c>
      <c r="P31" s="99" t="s">
        <v>54</v>
      </c>
      <c r="Q31" s="99" t="s">
        <v>11</v>
      </c>
      <c r="R31" s="99" t="s">
        <v>54</v>
      </c>
      <c r="S31" s="99" t="s">
        <v>176</v>
      </c>
      <c r="T31" s="101" t="s">
        <v>176</v>
      </c>
      <c r="U31" s="101"/>
      <c r="V31" s="99" t="s">
        <v>438</v>
      </c>
    </row>
    <row r="32" spans="1:22" ht="15">
      <c r="A32" s="112"/>
      <c r="B32" s="113" t="s">
        <v>276</v>
      </c>
      <c r="C32" s="114"/>
      <c r="D32" s="115"/>
      <c r="E32" s="114"/>
      <c r="F32" s="68"/>
      <c r="G32" s="115"/>
      <c r="H32" s="116"/>
      <c r="I32" s="116"/>
      <c r="J32" s="116"/>
      <c r="K32" s="116"/>
      <c r="L32" s="116"/>
      <c r="M32" s="114"/>
      <c r="N32" s="129"/>
      <c r="O32" s="68"/>
      <c r="P32" s="129"/>
      <c r="Q32" s="129"/>
      <c r="R32" s="68"/>
      <c r="S32" s="68"/>
      <c r="T32" s="128"/>
      <c r="U32" s="128"/>
      <c r="V32" s="128"/>
    </row>
    <row r="33" spans="1:22" ht="128.25">
      <c r="A33" s="107">
        <v>16</v>
      </c>
      <c r="B33" s="42" t="s">
        <v>273</v>
      </c>
      <c r="C33" s="42" t="s">
        <v>54</v>
      </c>
      <c r="D33" s="42" t="s">
        <v>268</v>
      </c>
      <c r="E33" s="99" t="s">
        <v>11</v>
      </c>
      <c r="F33" s="99" t="s">
        <v>632</v>
      </c>
      <c r="G33" s="42" t="s">
        <v>54</v>
      </c>
      <c r="H33" s="42" t="s">
        <v>462</v>
      </c>
      <c r="I33" s="42" t="s">
        <v>11</v>
      </c>
      <c r="J33" s="42" t="s">
        <v>11</v>
      </c>
      <c r="K33" s="43" t="s">
        <v>54</v>
      </c>
      <c r="L33" s="99" t="s">
        <v>679</v>
      </c>
      <c r="M33" s="42" t="s">
        <v>54</v>
      </c>
      <c r="N33" s="99" t="s">
        <v>602</v>
      </c>
      <c r="O33" s="99" t="s">
        <v>11</v>
      </c>
      <c r="P33" s="99" t="s">
        <v>54</v>
      </c>
      <c r="Q33" s="99" t="s">
        <v>11</v>
      </c>
      <c r="R33" s="99" t="s">
        <v>54</v>
      </c>
      <c r="S33" s="99" t="s">
        <v>667</v>
      </c>
      <c r="T33" s="101" t="s">
        <v>176</v>
      </c>
      <c r="U33" s="101"/>
      <c r="V33" s="99" t="s">
        <v>438</v>
      </c>
    </row>
    <row r="34" spans="1:22" ht="153" customHeight="1">
      <c r="A34" s="107">
        <v>17</v>
      </c>
      <c r="B34" s="42" t="s">
        <v>364</v>
      </c>
      <c r="C34" s="42" t="s">
        <v>54</v>
      </c>
      <c r="D34" s="42" t="s">
        <v>11</v>
      </c>
      <c r="E34" s="99" t="s">
        <v>11</v>
      </c>
      <c r="F34" s="99" t="s">
        <v>633</v>
      </c>
      <c r="G34" s="41" t="s">
        <v>54</v>
      </c>
      <c r="H34" s="42" t="s">
        <v>462</v>
      </c>
      <c r="I34" s="106" t="s">
        <v>11</v>
      </c>
      <c r="J34" s="43" t="s">
        <v>420</v>
      </c>
      <c r="K34" s="43" t="s">
        <v>54</v>
      </c>
      <c r="L34" s="42" t="s">
        <v>292</v>
      </c>
      <c r="M34" s="43" t="s">
        <v>54</v>
      </c>
      <c r="N34" s="99" t="s">
        <v>11</v>
      </c>
      <c r="O34" s="99" t="s">
        <v>11</v>
      </c>
      <c r="P34" s="99" t="s">
        <v>54</v>
      </c>
      <c r="Q34" s="99" t="s">
        <v>11</v>
      </c>
      <c r="R34" s="99" t="s">
        <v>54</v>
      </c>
      <c r="S34" s="99" t="s">
        <v>176</v>
      </c>
      <c r="T34" s="101" t="s">
        <v>176</v>
      </c>
      <c r="U34" s="101"/>
      <c r="V34" s="99" t="s">
        <v>438</v>
      </c>
    </row>
    <row r="35" spans="1:22" ht="178.5" customHeight="1">
      <c r="A35" s="107">
        <v>18</v>
      </c>
      <c r="B35" s="42" t="s">
        <v>155</v>
      </c>
      <c r="C35" s="42" t="s">
        <v>54</v>
      </c>
      <c r="D35" s="42" t="s">
        <v>11</v>
      </c>
      <c r="E35" s="99" t="s">
        <v>11</v>
      </c>
      <c r="F35" s="99" t="s">
        <v>634</v>
      </c>
      <c r="G35" s="41" t="s">
        <v>54</v>
      </c>
      <c r="H35" s="42" t="s">
        <v>462</v>
      </c>
      <c r="I35" s="41" t="s">
        <v>11</v>
      </c>
      <c r="J35" s="41" t="s">
        <v>372</v>
      </c>
      <c r="K35" s="41" t="s">
        <v>54</v>
      </c>
      <c r="L35" s="42" t="s">
        <v>229</v>
      </c>
      <c r="M35" s="42" t="s">
        <v>54</v>
      </c>
      <c r="N35" s="99" t="s">
        <v>11</v>
      </c>
      <c r="O35" s="99" t="s">
        <v>11</v>
      </c>
      <c r="P35" s="99" t="s">
        <v>54</v>
      </c>
      <c r="Q35" s="99" t="s">
        <v>11</v>
      </c>
      <c r="R35" s="99" t="s">
        <v>54</v>
      </c>
      <c r="S35" s="99" t="s">
        <v>176</v>
      </c>
      <c r="T35" s="101" t="s">
        <v>176</v>
      </c>
      <c r="U35" s="101"/>
      <c r="V35" s="99" t="s">
        <v>438</v>
      </c>
    </row>
    <row r="36" spans="1:22" ht="114" customHeight="1">
      <c r="A36" s="107">
        <v>19</v>
      </c>
      <c r="B36" s="42" t="s">
        <v>153</v>
      </c>
      <c r="C36" s="42" t="s">
        <v>54</v>
      </c>
      <c r="D36" s="42" t="s">
        <v>11</v>
      </c>
      <c r="E36" s="99" t="s">
        <v>11</v>
      </c>
      <c r="F36" s="99" t="s">
        <v>635</v>
      </c>
      <c r="G36" s="41" t="s">
        <v>54</v>
      </c>
      <c r="H36" s="42" t="s">
        <v>462</v>
      </c>
      <c r="I36" s="41" t="s">
        <v>11</v>
      </c>
      <c r="J36" s="41" t="s">
        <v>372</v>
      </c>
      <c r="K36" s="41" t="s">
        <v>54</v>
      </c>
      <c r="L36" s="42" t="s">
        <v>230</v>
      </c>
      <c r="M36" s="42" t="s">
        <v>54</v>
      </c>
      <c r="N36" s="99" t="s">
        <v>11</v>
      </c>
      <c r="O36" s="99" t="s">
        <v>11</v>
      </c>
      <c r="P36" s="99" t="s">
        <v>54</v>
      </c>
      <c r="Q36" s="99" t="s">
        <v>11</v>
      </c>
      <c r="R36" s="99" t="s">
        <v>54</v>
      </c>
      <c r="S36" s="99" t="s">
        <v>176</v>
      </c>
      <c r="T36" s="101" t="s">
        <v>176</v>
      </c>
      <c r="U36" s="101"/>
      <c r="V36" s="99" t="s">
        <v>438</v>
      </c>
    </row>
    <row r="37" spans="1:22" ht="112.5" customHeight="1">
      <c r="A37" s="107">
        <v>20</v>
      </c>
      <c r="B37" s="42" t="s">
        <v>158</v>
      </c>
      <c r="C37" s="42" t="s">
        <v>54</v>
      </c>
      <c r="D37" s="42" t="s">
        <v>11</v>
      </c>
      <c r="E37" s="99" t="s">
        <v>11</v>
      </c>
      <c r="F37" s="99" t="s">
        <v>636</v>
      </c>
      <c r="G37" s="41" t="s">
        <v>54</v>
      </c>
      <c r="H37" s="42" t="s">
        <v>462</v>
      </c>
      <c r="I37" s="41" t="s">
        <v>11</v>
      </c>
      <c r="J37" s="43" t="s">
        <v>420</v>
      </c>
      <c r="K37" s="43" t="s">
        <v>54</v>
      </c>
      <c r="L37" s="42" t="s">
        <v>231</v>
      </c>
      <c r="M37" s="43" t="s">
        <v>54</v>
      </c>
      <c r="N37" s="99" t="s">
        <v>11</v>
      </c>
      <c r="O37" s="99" t="s">
        <v>11</v>
      </c>
      <c r="P37" s="99" t="s">
        <v>54</v>
      </c>
      <c r="Q37" s="99" t="s">
        <v>11</v>
      </c>
      <c r="R37" s="99" t="s">
        <v>54</v>
      </c>
      <c r="S37" s="99" t="s">
        <v>176</v>
      </c>
      <c r="T37" s="101" t="s">
        <v>176</v>
      </c>
      <c r="U37" s="101"/>
      <c r="V37" s="99" t="s">
        <v>438</v>
      </c>
    </row>
    <row r="38" spans="1:22" ht="57" customHeight="1">
      <c r="A38" s="107">
        <v>21</v>
      </c>
      <c r="B38" s="42" t="s">
        <v>83</v>
      </c>
      <c r="C38" s="42" t="s">
        <v>80</v>
      </c>
      <c r="D38" s="42" t="s">
        <v>11</v>
      </c>
      <c r="E38" s="99" t="s">
        <v>708</v>
      </c>
      <c r="F38" s="99" t="s">
        <v>637</v>
      </c>
      <c r="G38" s="41" t="s">
        <v>11</v>
      </c>
      <c r="H38" s="42" t="s">
        <v>467</v>
      </c>
      <c r="I38" s="41" t="s">
        <v>11</v>
      </c>
      <c r="J38" s="43" t="s">
        <v>420</v>
      </c>
      <c r="K38" s="43" t="s">
        <v>54</v>
      </c>
      <c r="L38" s="42" t="s">
        <v>658</v>
      </c>
      <c r="M38" s="42" t="s">
        <v>54</v>
      </c>
      <c r="N38" s="99" t="s">
        <v>11</v>
      </c>
      <c r="O38" s="99" t="s">
        <v>11</v>
      </c>
      <c r="P38" s="99" t="s">
        <v>54</v>
      </c>
      <c r="Q38" s="99" t="s">
        <v>11</v>
      </c>
      <c r="R38" s="99" t="s">
        <v>54</v>
      </c>
      <c r="S38" s="99" t="s">
        <v>176</v>
      </c>
      <c r="T38" s="101" t="s">
        <v>176</v>
      </c>
      <c r="U38" s="101"/>
      <c r="V38" s="99" t="s">
        <v>438</v>
      </c>
    </row>
    <row r="39" spans="1:22" ht="57" customHeight="1">
      <c r="A39" s="107">
        <v>22</v>
      </c>
      <c r="B39" s="42" t="s">
        <v>275</v>
      </c>
      <c r="C39" s="42" t="s">
        <v>54</v>
      </c>
      <c r="D39" s="42" t="s">
        <v>11</v>
      </c>
      <c r="E39" s="99" t="s">
        <v>11</v>
      </c>
      <c r="F39" s="99" t="s">
        <v>638</v>
      </c>
      <c r="G39" s="41" t="s">
        <v>54</v>
      </c>
      <c r="H39" s="42" t="s">
        <v>468</v>
      </c>
      <c r="I39" s="41" t="s">
        <v>11</v>
      </c>
      <c r="J39" s="43" t="s">
        <v>420</v>
      </c>
      <c r="K39" s="43" t="s">
        <v>54</v>
      </c>
      <c r="L39" s="42" t="s">
        <v>429</v>
      </c>
      <c r="M39" s="42" t="s">
        <v>54</v>
      </c>
      <c r="N39" s="99" t="s">
        <v>11</v>
      </c>
      <c r="O39" s="99" t="s">
        <v>11</v>
      </c>
      <c r="P39" s="99" t="s">
        <v>54</v>
      </c>
      <c r="Q39" s="99" t="s">
        <v>11</v>
      </c>
      <c r="R39" s="99" t="s">
        <v>54</v>
      </c>
      <c r="S39" s="99" t="s">
        <v>176</v>
      </c>
      <c r="T39" s="101" t="s">
        <v>176</v>
      </c>
      <c r="U39" s="101"/>
      <c r="V39" s="99" t="s">
        <v>438</v>
      </c>
    </row>
    <row r="40" spans="1:22" ht="88.5" customHeight="1">
      <c r="A40" s="107">
        <v>23</v>
      </c>
      <c r="B40" s="42" t="s">
        <v>69</v>
      </c>
      <c r="C40" s="42" t="s">
        <v>70</v>
      </c>
      <c r="D40" s="42" t="s">
        <v>11</v>
      </c>
      <c r="E40" s="99" t="s">
        <v>11</v>
      </c>
      <c r="F40" s="99" t="s">
        <v>637</v>
      </c>
      <c r="G40" s="41" t="s">
        <v>11</v>
      </c>
      <c r="H40" s="110" t="s">
        <v>513</v>
      </c>
      <c r="I40" s="43" t="s">
        <v>11</v>
      </c>
      <c r="J40" s="43" t="s">
        <v>420</v>
      </c>
      <c r="K40" s="43" t="s">
        <v>176</v>
      </c>
      <c r="L40" s="42" t="s">
        <v>658</v>
      </c>
      <c r="M40" s="43" t="s">
        <v>11</v>
      </c>
      <c r="N40" s="99" t="s">
        <v>11</v>
      </c>
      <c r="O40" s="99" t="s">
        <v>11</v>
      </c>
      <c r="P40" s="99" t="s">
        <v>54</v>
      </c>
      <c r="Q40" s="99" t="s">
        <v>11</v>
      </c>
      <c r="R40" s="99" t="s">
        <v>54</v>
      </c>
      <c r="S40" s="99" t="s">
        <v>668</v>
      </c>
      <c r="T40" s="101" t="s">
        <v>176</v>
      </c>
      <c r="U40" s="101"/>
      <c r="V40" s="99" t="s">
        <v>438</v>
      </c>
    </row>
    <row r="41" spans="1:22" ht="147" customHeight="1">
      <c r="A41" s="107">
        <v>24</v>
      </c>
      <c r="B41" s="42" t="s">
        <v>378</v>
      </c>
      <c r="C41" s="42" t="s">
        <v>54</v>
      </c>
      <c r="D41" s="42" t="s">
        <v>11</v>
      </c>
      <c r="E41" s="99" t="s">
        <v>11</v>
      </c>
      <c r="F41" s="99" t="s">
        <v>639</v>
      </c>
      <c r="G41" s="41" t="s">
        <v>54</v>
      </c>
      <c r="H41" s="42" t="s">
        <v>397</v>
      </c>
      <c r="I41" s="41" t="s">
        <v>11</v>
      </c>
      <c r="J41" s="43" t="s">
        <v>420</v>
      </c>
      <c r="K41" s="43" t="s">
        <v>54</v>
      </c>
      <c r="L41" s="42" t="s">
        <v>433</v>
      </c>
      <c r="M41" s="42" t="s">
        <v>157</v>
      </c>
      <c r="N41" s="99" t="s">
        <v>11</v>
      </c>
      <c r="O41" s="99" t="s">
        <v>11</v>
      </c>
      <c r="P41" s="99" t="s">
        <v>54</v>
      </c>
      <c r="Q41" s="99" t="s">
        <v>11</v>
      </c>
      <c r="R41" s="99" t="s">
        <v>54</v>
      </c>
      <c r="S41" s="99" t="s">
        <v>669</v>
      </c>
      <c r="T41" s="101" t="s">
        <v>176</v>
      </c>
      <c r="U41" s="101"/>
      <c r="V41" s="99" t="s">
        <v>438</v>
      </c>
    </row>
    <row r="42" spans="1:22" ht="123.75" customHeight="1">
      <c r="A42" s="107">
        <v>25</v>
      </c>
      <c r="B42" s="42" t="s">
        <v>365</v>
      </c>
      <c r="C42" s="42" t="s">
        <v>90</v>
      </c>
      <c r="D42" s="42" t="s">
        <v>11</v>
      </c>
      <c r="E42" s="99" t="s">
        <v>709</v>
      </c>
      <c r="F42" s="99" t="s">
        <v>640</v>
      </c>
      <c r="G42" s="41" t="s">
        <v>11</v>
      </c>
      <c r="H42" s="42" t="s">
        <v>469</v>
      </c>
      <c r="I42" s="42" t="s">
        <v>11</v>
      </c>
      <c r="J42" s="43" t="s">
        <v>420</v>
      </c>
      <c r="K42" s="43" t="s">
        <v>54</v>
      </c>
      <c r="L42" s="42" t="s">
        <v>235</v>
      </c>
      <c r="M42" s="42" t="s">
        <v>11</v>
      </c>
      <c r="N42" s="99" t="s">
        <v>607</v>
      </c>
      <c r="O42" s="99" t="s">
        <v>11</v>
      </c>
      <c r="P42" s="99" t="s">
        <v>54</v>
      </c>
      <c r="Q42" s="99" t="s">
        <v>11</v>
      </c>
      <c r="R42" s="99" t="s">
        <v>54</v>
      </c>
      <c r="S42" s="99" t="s">
        <v>670</v>
      </c>
      <c r="T42" s="101" t="s">
        <v>176</v>
      </c>
      <c r="U42" s="101"/>
      <c r="V42" s="99" t="s">
        <v>438</v>
      </c>
    </row>
    <row r="43" spans="1:22" ht="120" customHeight="1">
      <c r="A43" s="107">
        <v>26</v>
      </c>
      <c r="B43" s="42" t="s">
        <v>85</v>
      </c>
      <c r="C43" s="42" t="s">
        <v>54</v>
      </c>
      <c r="D43" s="42" t="s">
        <v>268</v>
      </c>
      <c r="E43" s="99" t="s">
        <v>710</v>
      </c>
      <c r="F43" s="99" t="s">
        <v>641</v>
      </c>
      <c r="G43" s="41" t="s">
        <v>382</v>
      </c>
      <c r="H43" s="42" t="s">
        <v>398</v>
      </c>
      <c r="I43" s="42" t="s">
        <v>11</v>
      </c>
      <c r="J43" s="43" t="s">
        <v>420</v>
      </c>
      <c r="K43" s="43" t="s">
        <v>54</v>
      </c>
      <c r="L43" s="42" t="s">
        <v>431</v>
      </c>
      <c r="M43" s="42" t="s">
        <v>11</v>
      </c>
      <c r="N43" s="99" t="s">
        <v>11</v>
      </c>
      <c r="O43" s="99" t="s">
        <v>11</v>
      </c>
      <c r="P43" s="99" t="s">
        <v>54</v>
      </c>
      <c r="Q43" s="99" t="s">
        <v>11</v>
      </c>
      <c r="R43" s="99" t="s">
        <v>54</v>
      </c>
      <c r="S43" s="99" t="s">
        <v>176</v>
      </c>
      <c r="T43" s="101" t="s">
        <v>176</v>
      </c>
      <c r="U43" s="101"/>
      <c r="V43" s="99" t="s">
        <v>438</v>
      </c>
    </row>
    <row r="44" spans="1:22" ht="42.75" customHeight="1">
      <c r="A44" s="107">
        <v>27</v>
      </c>
      <c r="B44" s="42" t="s">
        <v>162</v>
      </c>
      <c r="C44" s="42" t="s">
        <v>54</v>
      </c>
      <c r="D44" s="42" t="s">
        <v>268</v>
      </c>
      <c r="E44" s="99" t="s">
        <v>11</v>
      </c>
      <c r="F44" s="99" t="s">
        <v>642</v>
      </c>
      <c r="G44" s="42" t="s">
        <v>384</v>
      </c>
      <c r="H44" s="42" t="s">
        <v>399</v>
      </c>
      <c r="I44" s="42" t="s">
        <v>11</v>
      </c>
      <c r="J44" s="42" t="s">
        <v>54</v>
      </c>
      <c r="K44" s="43" t="s">
        <v>54</v>
      </c>
      <c r="L44" s="42" t="s">
        <v>236</v>
      </c>
      <c r="M44" s="42" t="s">
        <v>11</v>
      </c>
      <c r="N44" s="99" t="s">
        <v>11</v>
      </c>
      <c r="O44" s="99" t="s">
        <v>11</v>
      </c>
      <c r="P44" s="99" t="s">
        <v>54</v>
      </c>
      <c r="Q44" s="99" t="s">
        <v>11</v>
      </c>
      <c r="R44" s="99" t="s">
        <v>54</v>
      </c>
      <c r="S44" s="99" t="s">
        <v>176</v>
      </c>
      <c r="T44" s="101" t="s">
        <v>176</v>
      </c>
      <c r="U44" s="101"/>
      <c r="V44" s="99" t="s">
        <v>438</v>
      </c>
    </row>
    <row r="45" spans="1:22" ht="15">
      <c r="A45" s="102"/>
      <c r="B45" s="100" t="s">
        <v>366</v>
      </c>
      <c r="C45" s="48"/>
      <c r="D45" s="49"/>
      <c r="E45" s="48"/>
      <c r="F45" s="54"/>
      <c r="G45" s="49"/>
      <c r="H45" s="57"/>
      <c r="I45" s="57"/>
      <c r="J45" s="57"/>
      <c r="K45" s="57"/>
      <c r="L45" s="57"/>
      <c r="M45" s="48"/>
      <c r="N45" s="98"/>
      <c r="O45" s="54"/>
      <c r="P45" s="98"/>
      <c r="Q45" s="98"/>
      <c r="R45" s="98"/>
      <c r="S45" s="98"/>
      <c r="T45" s="133"/>
      <c r="U45" s="133"/>
      <c r="V45" s="133"/>
    </row>
    <row r="46" spans="1:22" ht="15">
      <c r="A46" s="112"/>
      <c r="B46" s="113" t="s">
        <v>276</v>
      </c>
      <c r="C46" s="114"/>
      <c r="D46" s="115"/>
      <c r="E46" s="114"/>
      <c r="F46" s="68"/>
      <c r="G46" s="115"/>
      <c r="H46" s="116"/>
      <c r="I46" s="116"/>
      <c r="J46" s="116"/>
      <c r="K46" s="116"/>
      <c r="L46" s="116"/>
      <c r="M46" s="114"/>
      <c r="N46" s="129"/>
      <c r="O46" s="68"/>
      <c r="P46" s="129"/>
      <c r="Q46" s="129"/>
      <c r="R46" s="129"/>
      <c r="S46" s="129"/>
      <c r="T46" s="128"/>
      <c r="U46" s="128"/>
      <c r="V46" s="128"/>
    </row>
    <row r="47" spans="1:22" ht="86.25" customHeight="1">
      <c r="A47" s="107">
        <v>28</v>
      </c>
      <c r="B47" s="42" t="s">
        <v>163</v>
      </c>
      <c r="C47" s="42" t="s">
        <v>54</v>
      </c>
      <c r="D47" s="41" t="s">
        <v>157</v>
      </c>
      <c r="E47" s="101" t="s">
        <v>11</v>
      </c>
      <c r="F47" s="99" t="s">
        <v>643</v>
      </c>
      <c r="G47" s="41" t="s">
        <v>54</v>
      </c>
      <c r="H47" s="41" t="s">
        <v>400</v>
      </c>
      <c r="I47" s="42" t="s">
        <v>11</v>
      </c>
      <c r="J47" s="41" t="s">
        <v>422</v>
      </c>
      <c r="K47" s="43" t="s">
        <v>54</v>
      </c>
      <c r="L47" s="42" t="s">
        <v>238</v>
      </c>
      <c r="M47" s="42" t="s">
        <v>443</v>
      </c>
      <c r="N47" s="99" t="s">
        <v>11</v>
      </c>
      <c r="O47" s="101" t="s">
        <v>11</v>
      </c>
      <c r="P47" s="99" t="s">
        <v>54</v>
      </c>
      <c r="Q47" s="99" t="s">
        <v>54</v>
      </c>
      <c r="R47" s="99" t="s">
        <v>54</v>
      </c>
      <c r="S47" s="99" t="s">
        <v>176</v>
      </c>
      <c r="T47" s="101" t="s">
        <v>176</v>
      </c>
      <c r="U47" s="101"/>
      <c r="V47" s="99" t="s">
        <v>54</v>
      </c>
    </row>
    <row r="48" spans="1:22" ht="85.5">
      <c r="A48" s="107">
        <v>29</v>
      </c>
      <c r="B48" s="42" t="s">
        <v>164</v>
      </c>
      <c r="C48" s="42" t="s">
        <v>54</v>
      </c>
      <c r="D48" s="41" t="s">
        <v>157</v>
      </c>
      <c r="E48" s="99" t="s">
        <v>11</v>
      </c>
      <c r="F48" s="99" t="s">
        <v>373</v>
      </c>
      <c r="G48" s="41" t="s">
        <v>54</v>
      </c>
      <c r="H48" s="41" t="s">
        <v>11</v>
      </c>
      <c r="I48" s="42" t="s">
        <v>11</v>
      </c>
      <c r="J48" s="41" t="s">
        <v>422</v>
      </c>
      <c r="K48" s="43" t="s">
        <v>54</v>
      </c>
      <c r="L48" s="99" t="s">
        <v>238</v>
      </c>
      <c r="M48" s="42" t="s">
        <v>443</v>
      </c>
      <c r="N48" s="99" t="s">
        <v>11</v>
      </c>
      <c r="O48" s="99" t="s">
        <v>11</v>
      </c>
      <c r="P48" s="99" t="s">
        <v>54</v>
      </c>
      <c r="Q48" s="99" t="s">
        <v>54</v>
      </c>
      <c r="R48" s="99" t="s">
        <v>54</v>
      </c>
      <c r="S48" s="99" t="s">
        <v>176</v>
      </c>
      <c r="T48" s="101" t="s">
        <v>176</v>
      </c>
      <c r="U48" s="101"/>
      <c r="V48" s="99" t="s">
        <v>54</v>
      </c>
    </row>
    <row r="49" spans="1:22" ht="28.5" customHeight="1">
      <c r="A49" s="107">
        <v>30</v>
      </c>
      <c r="B49" s="42" t="s">
        <v>98</v>
      </c>
      <c r="C49" s="42" t="s">
        <v>54</v>
      </c>
      <c r="D49" s="41" t="s">
        <v>157</v>
      </c>
      <c r="E49" s="99" t="s">
        <v>11</v>
      </c>
      <c r="F49" s="99" t="s">
        <v>644</v>
      </c>
      <c r="G49" s="41" t="s">
        <v>54</v>
      </c>
      <c r="H49" s="41" t="s">
        <v>470</v>
      </c>
      <c r="I49" s="42" t="s">
        <v>11</v>
      </c>
      <c r="J49" s="41" t="s">
        <v>422</v>
      </c>
      <c r="K49" s="43" t="s">
        <v>54</v>
      </c>
      <c r="L49" s="42" t="s">
        <v>239</v>
      </c>
      <c r="M49" s="42" t="s">
        <v>443</v>
      </c>
      <c r="N49" s="99" t="s">
        <v>11</v>
      </c>
      <c r="O49" s="99" t="s">
        <v>11</v>
      </c>
      <c r="P49" s="99" t="s">
        <v>54</v>
      </c>
      <c r="Q49" s="99" t="s">
        <v>54</v>
      </c>
      <c r="R49" s="99" t="s">
        <v>54</v>
      </c>
      <c r="S49" s="99" t="s">
        <v>176</v>
      </c>
      <c r="T49" s="101" t="s">
        <v>176</v>
      </c>
      <c r="U49" s="101"/>
      <c r="V49" s="99" t="s">
        <v>54</v>
      </c>
    </row>
    <row r="50" spans="1:22" ht="14.25" customHeight="1">
      <c r="A50" s="107">
        <v>31</v>
      </c>
      <c r="B50" s="42" t="s">
        <v>100</v>
      </c>
      <c r="C50" s="42" t="s">
        <v>54</v>
      </c>
      <c r="D50" s="41" t="s">
        <v>157</v>
      </c>
      <c r="E50" s="99" t="s">
        <v>11</v>
      </c>
      <c r="F50" s="99" t="s">
        <v>373</v>
      </c>
      <c r="G50" s="41" t="s">
        <v>54</v>
      </c>
      <c r="H50" s="41" t="s">
        <v>400</v>
      </c>
      <c r="I50" s="42" t="s">
        <v>11</v>
      </c>
      <c r="J50" s="41" t="s">
        <v>422</v>
      </c>
      <c r="K50" s="43" t="s">
        <v>54</v>
      </c>
      <c r="L50" s="99" t="s">
        <v>54</v>
      </c>
      <c r="M50" s="42" t="s">
        <v>443</v>
      </c>
      <c r="N50" s="99" t="s">
        <v>11</v>
      </c>
      <c r="O50" s="99" t="s">
        <v>11</v>
      </c>
      <c r="P50" s="99" t="s">
        <v>54</v>
      </c>
      <c r="Q50" s="99" t="s">
        <v>54</v>
      </c>
      <c r="R50" s="99" t="s">
        <v>54</v>
      </c>
      <c r="S50" s="99" t="s">
        <v>176</v>
      </c>
      <c r="T50" s="101" t="s">
        <v>176</v>
      </c>
      <c r="U50" s="101"/>
      <c r="V50" s="99" t="s">
        <v>54</v>
      </c>
    </row>
    <row r="51" spans="1:22" ht="15">
      <c r="A51" s="107">
        <v>32</v>
      </c>
      <c r="B51" s="100" t="s">
        <v>368</v>
      </c>
      <c r="C51" s="48"/>
      <c r="D51" s="49"/>
      <c r="E51" s="48"/>
      <c r="F51" s="54"/>
      <c r="G51" s="49"/>
      <c r="H51" s="57"/>
      <c r="I51" s="57"/>
      <c r="J51" s="57"/>
      <c r="K51" s="57"/>
      <c r="L51" s="57"/>
      <c r="M51" s="48"/>
      <c r="N51" s="98"/>
      <c r="O51" s="54"/>
      <c r="P51" s="98"/>
      <c r="Q51" s="98"/>
      <c r="R51" s="54"/>
      <c r="S51" s="98"/>
      <c r="T51" s="133"/>
      <c r="U51" s="133"/>
      <c r="V51" s="133"/>
    </row>
    <row r="52" spans="1:22" ht="28.5" customHeight="1">
      <c r="A52" s="107">
        <v>33</v>
      </c>
      <c r="B52" s="40" t="s">
        <v>367</v>
      </c>
      <c r="C52" s="41"/>
      <c r="D52" s="42" t="s">
        <v>268</v>
      </c>
      <c r="E52" s="99" t="s">
        <v>11</v>
      </c>
      <c r="F52" s="99" t="s">
        <v>474</v>
      </c>
      <c r="G52" s="42" t="s">
        <v>54</v>
      </c>
      <c r="H52" s="42" t="s">
        <v>470</v>
      </c>
      <c r="I52" s="42" t="s">
        <v>11</v>
      </c>
      <c r="J52" s="42" t="s">
        <v>11</v>
      </c>
      <c r="K52" s="42" t="s">
        <v>483</v>
      </c>
      <c r="L52" s="99" t="s">
        <v>474</v>
      </c>
      <c r="M52" s="42" t="s">
        <v>54</v>
      </c>
      <c r="N52" s="99" t="s">
        <v>11</v>
      </c>
      <c r="O52" s="99" t="s">
        <v>11</v>
      </c>
      <c r="P52" s="99" t="s">
        <v>54</v>
      </c>
      <c r="Q52" s="101" t="s">
        <v>54</v>
      </c>
      <c r="R52" s="101" t="s">
        <v>54</v>
      </c>
      <c r="S52" s="99" t="s">
        <v>176</v>
      </c>
      <c r="T52" s="101" t="s">
        <v>176</v>
      </c>
      <c r="U52" s="101"/>
      <c r="V52" s="99" t="s">
        <v>438</v>
      </c>
    </row>
    <row r="53" spans="1:22" ht="28.5" customHeight="1">
      <c r="A53" s="107">
        <v>34</v>
      </c>
      <c r="B53" s="42" t="s">
        <v>279</v>
      </c>
      <c r="C53" s="42"/>
      <c r="D53" s="42" t="s">
        <v>268</v>
      </c>
      <c r="E53" s="99" t="s">
        <v>711</v>
      </c>
      <c r="F53" s="99" t="s">
        <v>474</v>
      </c>
      <c r="G53" s="42" t="s">
        <v>54</v>
      </c>
      <c r="H53" s="42" t="s">
        <v>471</v>
      </c>
      <c r="I53" s="42" t="s">
        <v>11</v>
      </c>
      <c r="J53" s="42" t="s">
        <v>11</v>
      </c>
      <c r="K53" s="42" t="s">
        <v>484</v>
      </c>
      <c r="L53" s="99" t="s">
        <v>474</v>
      </c>
      <c r="M53" s="42" t="s">
        <v>54</v>
      </c>
      <c r="N53" s="99" t="s">
        <v>11</v>
      </c>
      <c r="O53" s="99" t="s">
        <v>11</v>
      </c>
      <c r="P53" s="99" t="s">
        <v>54</v>
      </c>
      <c r="Q53" s="101" t="s">
        <v>54</v>
      </c>
      <c r="R53" s="101" t="s">
        <v>54</v>
      </c>
      <c r="S53" s="99" t="s">
        <v>176</v>
      </c>
      <c r="T53" s="101" t="s">
        <v>176</v>
      </c>
      <c r="U53" s="101"/>
      <c r="V53" s="99" t="s">
        <v>438</v>
      </c>
    </row>
    <row r="54" spans="1:22" ht="15">
      <c r="A54" s="112"/>
      <c r="B54" s="113" t="s">
        <v>276</v>
      </c>
      <c r="C54" s="114"/>
      <c r="D54" s="115"/>
      <c r="E54" s="114"/>
      <c r="F54" s="67"/>
      <c r="G54" s="115"/>
      <c r="H54" s="114"/>
      <c r="I54" s="114"/>
      <c r="J54" s="114"/>
      <c r="K54" s="114"/>
      <c r="L54" s="114"/>
      <c r="M54" s="114"/>
      <c r="N54" s="129"/>
      <c r="O54" s="67"/>
      <c r="P54" s="129"/>
      <c r="Q54" s="129"/>
      <c r="R54" s="67"/>
      <c r="S54" s="129"/>
      <c r="T54" s="128"/>
      <c r="U54" s="128"/>
      <c r="V54" s="129"/>
    </row>
    <row r="55" spans="1:22" ht="71.25" customHeight="1">
      <c r="A55" s="107">
        <v>35</v>
      </c>
      <c r="B55" s="42" t="s">
        <v>102</v>
      </c>
      <c r="C55" s="42" t="s">
        <v>54</v>
      </c>
      <c r="D55" s="41" t="s">
        <v>157</v>
      </c>
      <c r="E55" s="99" t="s">
        <v>11</v>
      </c>
      <c r="F55" s="99" t="s">
        <v>643</v>
      </c>
      <c r="G55" s="41" t="s">
        <v>54</v>
      </c>
      <c r="H55" s="41" t="s">
        <v>470</v>
      </c>
      <c r="I55" s="42" t="s">
        <v>11</v>
      </c>
      <c r="J55" s="41" t="s">
        <v>422</v>
      </c>
      <c r="K55" s="43" t="s">
        <v>54</v>
      </c>
      <c r="L55" s="99" t="s">
        <v>680</v>
      </c>
      <c r="M55" s="42" t="s">
        <v>443</v>
      </c>
      <c r="N55" s="99" t="s">
        <v>11</v>
      </c>
      <c r="O55" s="99" t="s">
        <v>11</v>
      </c>
      <c r="P55" s="99" t="s">
        <v>54</v>
      </c>
      <c r="Q55" s="101" t="s">
        <v>54</v>
      </c>
      <c r="R55" s="101" t="s">
        <v>54</v>
      </c>
      <c r="S55" s="99" t="s">
        <v>176</v>
      </c>
      <c r="T55" s="101" t="s">
        <v>176</v>
      </c>
      <c r="U55" s="101"/>
      <c r="V55" s="99" t="s">
        <v>54</v>
      </c>
    </row>
    <row r="56" spans="1:22" ht="45" customHeight="1">
      <c r="A56" s="107">
        <v>36</v>
      </c>
      <c r="B56" s="42" t="s">
        <v>165</v>
      </c>
      <c r="C56" s="42" t="s">
        <v>54</v>
      </c>
      <c r="D56" s="41" t="s">
        <v>157</v>
      </c>
      <c r="E56" s="99" t="s">
        <v>11</v>
      </c>
      <c r="F56" s="99" t="s">
        <v>240</v>
      </c>
      <c r="G56" s="41" t="s">
        <v>54</v>
      </c>
      <c r="H56" s="41" t="s">
        <v>470</v>
      </c>
      <c r="I56" s="42" t="s">
        <v>11</v>
      </c>
      <c r="J56" s="41" t="s">
        <v>422</v>
      </c>
      <c r="K56" s="43" t="s">
        <v>54</v>
      </c>
      <c r="L56" s="42" t="s">
        <v>240</v>
      </c>
      <c r="M56" s="42" t="s">
        <v>443</v>
      </c>
      <c r="N56" s="99" t="s">
        <v>11</v>
      </c>
      <c r="O56" s="99" t="s">
        <v>11</v>
      </c>
      <c r="P56" s="99" t="s">
        <v>54</v>
      </c>
      <c r="Q56" s="101" t="s">
        <v>54</v>
      </c>
      <c r="R56" s="101" t="s">
        <v>54</v>
      </c>
      <c r="S56" s="99" t="s">
        <v>176</v>
      </c>
      <c r="T56" s="101" t="s">
        <v>176</v>
      </c>
      <c r="U56" s="101"/>
      <c r="V56" s="99" t="s">
        <v>54</v>
      </c>
    </row>
    <row r="57" spans="1:22" ht="45" customHeight="1">
      <c r="A57" s="107">
        <v>37</v>
      </c>
      <c r="B57" s="42" t="s">
        <v>84</v>
      </c>
      <c r="C57" s="42" t="s">
        <v>54</v>
      </c>
      <c r="D57" s="41" t="s">
        <v>157</v>
      </c>
      <c r="E57" s="99" t="s">
        <v>382</v>
      </c>
      <c r="F57" s="99" t="s">
        <v>434</v>
      </c>
      <c r="G57" s="41" t="s">
        <v>54</v>
      </c>
      <c r="H57" s="41" t="s">
        <v>11</v>
      </c>
      <c r="I57" s="42" t="s">
        <v>11</v>
      </c>
      <c r="J57" s="41" t="s">
        <v>422</v>
      </c>
      <c r="K57" s="43" t="s">
        <v>54</v>
      </c>
      <c r="L57" s="42" t="s">
        <v>434</v>
      </c>
      <c r="M57" s="42" t="s">
        <v>443</v>
      </c>
      <c r="N57" s="99" t="s">
        <v>11</v>
      </c>
      <c r="O57" s="99" t="s">
        <v>11</v>
      </c>
      <c r="P57" s="99" t="s">
        <v>54</v>
      </c>
      <c r="Q57" s="101" t="s">
        <v>552</v>
      </c>
      <c r="R57" s="101" t="s">
        <v>54</v>
      </c>
      <c r="S57" s="99" t="s">
        <v>176</v>
      </c>
      <c r="T57" s="101" t="s">
        <v>176</v>
      </c>
      <c r="U57" s="101"/>
      <c r="V57" s="101" t="s">
        <v>580</v>
      </c>
    </row>
    <row r="58" spans="1:22" ht="138" customHeight="1">
      <c r="A58" s="107">
        <v>38</v>
      </c>
      <c r="B58" s="42" t="s">
        <v>348</v>
      </c>
      <c r="C58" s="42" t="s">
        <v>54</v>
      </c>
      <c r="D58" s="41" t="s">
        <v>157</v>
      </c>
      <c r="E58" s="99" t="s">
        <v>11</v>
      </c>
      <c r="F58" s="99" t="s">
        <v>645</v>
      </c>
      <c r="G58" s="41" t="s">
        <v>54</v>
      </c>
      <c r="H58" s="41" t="s">
        <v>470</v>
      </c>
      <c r="I58" s="42" t="s">
        <v>11</v>
      </c>
      <c r="J58" s="42" t="s">
        <v>423</v>
      </c>
      <c r="K58" s="43" t="s">
        <v>476</v>
      </c>
      <c r="L58" s="42" t="s">
        <v>434</v>
      </c>
      <c r="M58" s="42" t="s">
        <v>443</v>
      </c>
      <c r="N58" s="99" t="s">
        <v>11</v>
      </c>
      <c r="O58" s="99" t="s">
        <v>11</v>
      </c>
      <c r="P58" s="99" t="s">
        <v>54</v>
      </c>
      <c r="Q58" s="101" t="s">
        <v>553</v>
      </c>
      <c r="R58" s="101" t="s">
        <v>54</v>
      </c>
      <c r="S58" s="99" t="s">
        <v>671</v>
      </c>
      <c r="T58" s="101" t="s">
        <v>176</v>
      </c>
      <c r="U58" s="101"/>
      <c r="V58" s="101" t="s">
        <v>581</v>
      </c>
    </row>
    <row r="59" spans="1:22" ht="48" customHeight="1">
      <c r="A59" s="107">
        <v>39</v>
      </c>
      <c r="B59" s="42" t="s">
        <v>86</v>
      </c>
      <c r="C59" s="42" t="s">
        <v>54</v>
      </c>
      <c r="D59" s="41" t="s">
        <v>157</v>
      </c>
      <c r="E59" s="99" t="s">
        <v>11</v>
      </c>
      <c r="F59" s="99" t="s">
        <v>241</v>
      </c>
      <c r="G59" s="41" t="s">
        <v>54</v>
      </c>
      <c r="H59" s="41" t="s">
        <v>11</v>
      </c>
      <c r="I59" s="42" t="s">
        <v>11</v>
      </c>
      <c r="J59" s="41" t="s">
        <v>422</v>
      </c>
      <c r="K59" s="43" t="s">
        <v>54</v>
      </c>
      <c r="L59" s="42" t="s">
        <v>241</v>
      </c>
      <c r="M59" s="42" t="s">
        <v>443</v>
      </c>
      <c r="N59" s="99" t="s">
        <v>11</v>
      </c>
      <c r="O59" s="99" t="s">
        <v>11</v>
      </c>
      <c r="P59" s="99" t="s">
        <v>54</v>
      </c>
      <c r="Q59" s="101" t="s">
        <v>54</v>
      </c>
      <c r="R59" s="101" t="s">
        <v>54</v>
      </c>
      <c r="S59" s="99" t="s">
        <v>176</v>
      </c>
      <c r="T59" s="101" t="s">
        <v>176</v>
      </c>
      <c r="U59" s="101"/>
      <c r="V59" s="99" t="s">
        <v>54</v>
      </c>
    </row>
    <row r="60" spans="1:22" ht="15">
      <c r="A60" s="102"/>
      <c r="B60" s="100" t="s">
        <v>142</v>
      </c>
      <c r="C60" s="48"/>
      <c r="D60" s="49"/>
      <c r="E60" s="49"/>
      <c r="F60" s="49"/>
      <c r="G60" s="49"/>
      <c r="H60" s="49"/>
      <c r="I60" s="49"/>
      <c r="J60" s="49"/>
      <c r="K60" s="49"/>
      <c r="L60" s="49"/>
      <c r="M60" s="49"/>
      <c r="N60" s="127"/>
      <c r="O60" s="49"/>
      <c r="P60" s="127"/>
      <c r="Q60" s="98"/>
      <c r="R60" s="49"/>
      <c r="S60" s="49"/>
      <c r="T60" s="133"/>
      <c r="U60" s="133"/>
      <c r="V60" s="127"/>
    </row>
    <row r="61" spans="1:22" ht="107.25" customHeight="1">
      <c r="A61" s="107">
        <v>40</v>
      </c>
      <c r="B61" s="42" t="s">
        <v>269</v>
      </c>
      <c r="C61" s="42" t="s">
        <v>108</v>
      </c>
      <c r="D61" s="42" t="s">
        <v>157</v>
      </c>
      <c r="E61" s="99" t="s">
        <v>712</v>
      </c>
      <c r="F61" s="99" t="s">
        <v>646</v>
      </c>
      <c r="G61" s="41" t="s">
        <v>11</v>
      </c>
      <c r="H61" s="41" t="s">
        <v>11</v>
      </c>
      <c r="I61" s="42" t="s">
        <v>11</v>
      </c>
      <c r="J61" s="41" t="s">
        <v>422</v>
      </c>
      <c r="K61" s="43" t="s">
        <v>485</v>
      </c>
      <c r="L61" s="42" t="s">
        <v>514</v>
      </c>
      <c r="M61" s="42" t="s">
        <v>443</v>
      </c>
      <c r="N61" s="99" t="s">
        <v>608</v>
      </c>
      <c r="O61" s="99" t="s">
        <v>522</v>
      </c>
      <c r="P61" s="99" t="s">
        <v>54</v>
      </c>
      <c r="Q61" s="99" t="s">
        <v>554</v>
      </c>
      <c r="R61" s="101" t="s">
        <v>54</v>
      </c>
      <c r="S61" s="99" t="s">
        <v>176</v>
      </c>
      <c r="T61" s="101" t="s">
        <v>176</v>
      </c>
      <c r="U61" s="101"/>
      <c r="V61" s="99" t="s">
        <v>11</v>
      </c>
    </row>
    <row r="62" spans="1:22" ht="217.5" customHeight="1">
      <c r="A62" s="107">
        <v>41</v>
      </c>
      <c r="B62" s="41" t="s">
        <v>143</v>
      </c>
      <c r="C62" s="42" t="s">
        <v>144</v>
      </c>
      <c r="D62" s="99" t="s">
        <v>729</v>
      </c>
      <c r="E62" s="99" t="s">
        <v>713</v>
      </c>
      <c r="F62" s="99" t="s">
        <v>647</v>
      </c>
      <c r="G62" s="41" t="s">
        <v>11</v>
      </c>
      <c r="H62" s="41" t="s">
        <v>11</v>
      </c>
      <c r="I62" s="42" t="s">
        <v>11</v>
      </c>
      <c r="J62" s="41" t="s">
        <v>11</v>
      </c>
      <c r="K62" s="42" t="s">
        <v>297</v>
      </c>
      <c r="L62" s="42" t="s">
        <v>249</v>
      </c>
      <c r="M62" s="42" t="s">
        <v>11</v>
      </c>
      <c r="N62" s="99" t="s">
        <v>374</v>
      </c>
      <c r="O62" s="101" t="s">
        <v>11</v>
      </c>
      <c r="P62" s="99" t="s">
        <v>54</v>
      </c>
      <c r="Q62" s="99" t="s">
        <v>555</v>
      </c>
      <c r="R62" s="101" t="s">
        <v>54</v>
      </c>
      <c r="S62" s="99" t="s">
        <v>54</v>
      </c>
      <c r="T62" s="101" t="s">
        <v>176</v>
      </c>
      <c r="U62" s="101"/>
      <c r="V62" s="99" t="s">
        <v>11</v>
      </c>
    </row>
    <row r="63" spans="1:22" ht="85.5" customHeight="1">
      <c r="A63" s="107">
        <v>42</v>
      </c>
      <c r="B63" s="42" t="s">
        <v>110</v>
      </c>
      <c r="C63" s="117" t="s">
        <v>111</v>
      </c>
      <c r="D63" s="42" t="s">
        <v>157</v>
      </c>
      <c r="E63" s="101" t="s">
        <v>11</v>
      </c>
      <c r="F63" s="99" t="s">
        <v>648</v>
      </c>
      <c r="G63" s="42" t="s">
        <v>382</v>
      </c>
      <c r="H63" s="41" t="s">
        <v>400</v>
      </c>
      <c r="I63" s="42" t="s">
        <v>11</v>
      </c>
      <c r="J63" s="41" t="s">
        <v>422</v>
      </c>
      <c r="K63" s="43" t="s">
        <v>486</v>
      </c>
      <c r="L63" s="42" t="s">
        <v>242</v>
      </c>
      <c r="M63" s="42" t="s">
        <v>443</v>
      </c>
      <c r="N63" s="99" t="s">
        <v>157</v>
      </c>
      <c r="O63" s="101" t="s">
        <v>11</v>
      </c>
      <c r="P63" s="99" t="s">
        <v>54</v>
      </c>
      <c r="Q63" s="99" t="s">
        <v>176</v>
      </c>
      <c r="R63" s="101" t="s">
        <v>54</v>
      </c>
      <c r="S63" s="99" t="s">
        <v>54</v>
      </c>
      <c r="T63" s="101" t="s">
        <v>176</v>
      </c>
      <c r="U63" s="101"/>
      <c r="V63" s="99" t="s">
        <v>11</v>
      </c>
    </row>
    <row r="64" spans="1:22" ht="88.5" customHeight="1">
      <c r="A64" s="107">
        <v>43</v>
      </c>
      <c r="B64" s="42" t="s">
        <v>112</v>
      </c>
      <c r="C64" s="117" t="s">
        <v>113</v>
      </c>
      <c r="D64" s="42" t="s">
        <v>157</v>
      </c>
      <c r="E64" s="101" t="s">
        <v>11</v>
      </c>
      <c r="F64" s="99" t="s">
        <v>649</v>
      </c>
      <c r="G64" s="41" t="s">
        <v>11</v>
      </c>
      <c r="H64" s="41" t="s">
        <v>11</v>
      </c>
      <c r="I64" s="42" t="s">
        <v>11</v>
      </c>
      <c r="J64" s="41" t="s">
        <v>422</v>
      </c>
      <c r="K64" s="43" t="s">
        <v>176</v>
      </c>
      <c r="L64" s="42" t="s">
        <v>243</v>
      </c>
      <c r="M64" s="42" t="s">
        <v>443</v>
      </c>
      <c r="N64" s="99" t="s">
        <v>157</v>
      </c>
      <c r="O64" s="99" t="s">
        <v>522</v>
      </c>
      <c r="P64" s="99" t="s">
        <v>54</v>
      </c>
      <c r="Q64" s="99" t="s">
        <v>176</v>
      </c>
      <c r="R64" s="101" t="s">
        <v>54</v>
      </c>
      <c r="S64" s="99" t="s">
        <v>54</v>
      </c>
      <c r="T64" s="101" t="s">
        <v>176</v>
      </c>
      <c r="U64" s="101"/>
      <c r="V64" s="99" t="s">
        <v>11</v>
      </c>
    </row>
    <row r="65" spans="1:22" ht="63.75" customHeight="1">
      <c r="A65" s="107">
        <v>44</v>
      </c>
      <c r="B65" s="42" t="s">
        <v>115</v>
      </c>
      <c r="C65" s="42" t="s">
        <v>116</v>
      </c>
      <c r="D65" s="42" t="s">
        <v>157</v>
      </c>
      <c r="E65" s="101" t="s">
        <v>11</v>
      </c>
      <c r="F65" s="99" t="s">
        <v>473</v>
      </c>
      <c r="G65" s="41" t="s">
        <v>11</v>
      </c>
      <c r="H65" s="41" t="s">
        <v>11</v>
      </c>
      <c r="I65" s="42" t="s">
        <v>11</v>
      </c>
      <c r="J65" s="41" t="s">
        <v>422</v>
      </c>
      <c r="K65" s="43" t="s">
        <v>487</v>
      </c>
      <c r="L65" s="99" t="s">
        <v>54</v>
      </c>
      <c r="M65" s="42" t="s">
        <v>443</v>
      </c>
      <c r="N65" s="99" t="s">
        <v>157</v>
      </c>
      <c r="O65" s="99" t="s">
        <v>523</v>
      </c>
      <c r="P65" s="99" t="s">
        <v>54</v>
      </c>
      <c r="Q65" s="99" t="s">
        <v>176</v>
      </c>
      <c r="R65" s="101" t="s">
        <v>54</v>
      </c>
      <c r="S65" s="99" t="s">
        <v>54</v>
      </c>
      <c r="T65" s="101" t="s">
        <v>176</v>
      </c>
      <c r="U65" s="101"/>
      <c r="V65" s="99" t="s">
        <v>11</v>
      </c>
    </row>
    <row r="66" spans="1:22" ht="85.5" customHeight="1">
      <c r="A66" s="107">
        <v>45</v>
      </c>
      <c r="B66" s="42" t="s">
        <v>118</v>
      </c>
      <c r="C66" s="42" t="s">
        <v>119</v>
      </c>
      <c r="D66" s="42" t="s">
        <v>157</v>
      </c>
      <c r="E66" s="101" t="s">
        <v>11</v>
      </c>
      <c r="F66" s="99" t="s">
        <v>650</v>
      </c>
      <c r="G66" s="41" t="s">
        <v>11</v>
      </c>
      <c r="H66" s="41" t="s">
        <v>11</v>
      </c>
      <c r="I66" s="42" t="s">
        <v>11</v>
      </c>
      <c r="J66" s="41" t="s">
        <v>422</v>
      </c>
      <c r="K66" s="43" t="s">
        <v>488</v>
      </c>
      <c r="L66" s="42" t="s">
        <v>244</v>
      </c>
      <c r="M66" s="42" t="s">
        <v>443</v>
      </c>
      <c r="N66" s="99" t="s">
        <v>157</v>
      </c>
      <c r="O66" s="101" t="s">
        <v>11</v>
      </c>
      <c r="P66" s="99" t="s">
        <v>54</v>
      </c>
      <c r="Q66" s="99" t="s">
        <v>176</v>
      </c>
      <c r="R66" s="101" t="s">
        <v>54</v>
      </c>
      <c r="S66" s="99" t="s">
        <v>54</v>
      </c>
      <c r="T66" s="101" t="s">
        <v>176</v>
      </c>
      <c r="U66" s="101"/>
      <c r="V66" s="99" t="s">
        <v>11</v>
      </c>
    </row>
    <row r="67" spans="1:22" ht="15">
      <c r="A67" s="102"/>
      <c r="B67" s="100" t="s">
        <v>167</v>
      </c>
      <c r="C67" s="48"/>
      <c r="D67" s="49"/>
      <c r="E67" s="49"/>
      <c r="F67" s="49"/>
      <c r="G67" s="49"/>
      <c r="H67" s="49"/>
      <c r="I67" s="49"/>
      <c r="J67" s="49"/>
      <c r="K67" s="49"/>
      <c r="L67" s="49"/>
      <c r="M67" s="49"/>
      <c r="N67" s="127"/>
      <c r="O67" s="49"/>
      <c r="P67" s="127"/>
      <c r="Q67" s="127"/>
      <c r="R67" s="49"/>
      <c r="S67" s="98"/>
      <c r="T67" s="133"/>
      <c r="U67" s="133"/>
      <c r="V67" s="127"/>
    </row>
    <row r="68" spans="1:22" ht="83.25" customHeight="1">
      <c r="A68" s="107">
        <v>46</v>
      </c>
      <c r="B68" s="42" t="s">
        <v>120</v>
      </c>
      <c r="C68" s="42" t="s">
        <v>169</v>
      </c>
      <c r="D68" s="42" t="s">
        <v>168</v>
      </c>
      <c r="E68" s="99" t="s">
        <v>11</v>
      </c>
      <c r="F68" s="99" t="s">
        <v>651</v>
      </c>
      <c r="G68" s="42" t="s">
        <v>383</v>
      </c>
      <c r="H68" s="41" t="s">
        <v>11</v>
      </c>
      <c r="I68" s="42" t="s">
        <v>11</v>
      </c>
      <c r="J68" s="109" t="s">
        <v>11</v>
      </c>
      <c r="K68" s="42" t="s">
        <v>169</v>
      </c>
      <c r="L68" s="42" t="s">
        <v>245</v>
      </c>
      <c r="M68" s="42" t="s">
        <v>443</v>
      </c>
      <c r="N68" s="99" t="s">
        <v>11</v>
      </c>
      <c r="O68" s="99" t="s">
        <v>524</v>
      </c>
      <c r="P68" s="99" t="s">
        <v>54</v>
      </c>
      <c r="Q68" s="99" t="s">
        <v>11</v>
      </c>
      <c r="R68" s="99" t="s">
        <v>54</v>
      </c>
      <c r="S68" s="99" t="s">
        <v>672</v>
      </c>
      <c r="T68" s="101" t="s">
        <v>176</v>
      </c>
      <c r="U68" s="101"/>
      <c r="V68" s="101" t="s">
        <v>11</v>
      </c>
    </row>
    <row r="69" spans="1:22" ht="71.25" customHeight="1">
      <c r="A69" s="107">
        <v>47</v>
      </c>
      <c r="B69" s="42" t="s">
        <v>121</v>
      </c>
      <c r="C69" s="42" t="s">
        <v>169</v>
      </c>
      <c r="D69" s="42" t="s">
        <v>11</v>
      </c>
      <c r="E69" s="99" t="s">
        <v>11</v>
      </c>
      <c r="F69" s="99" t="s">
        <v>652</v>
      </c>
      <c r="G69" s="42" t="s">
        <v>383</v>
      </c>
      <c r="H69" s="41" t="s">
        <v>11</v>
      </c>
      <c r="I69" s="42" t="s">
        <v>11</v>
      </c>
      <c r="J69" s="109" t="s">
        <v>11</v>
      </c>
      <c r="K69" s="42" t="s">
        <v>169</v>
      </c>
      <c r="L69" s="42" t="s">
        <v>681</v>
      </c>
      <c r="M69" s="42" t="s">
        <v>443</v>
      </c>
      <c r="N69" s="99" t="s">
        <v>11</v>
      </c>
      <c r="O69" s="99" t="s">
        <v>11</v>
      </c>
      <c r="P69" s="99" t="s">
        <v>54</v>
      </c>
      <c r="Q69" s="99" t="s">
        <v>11</v>
      </c>
      <c r="R69" s="99" t="s">
        <v>54</v>
      </c>
      <c r="S69" s="99" t="s">
        <v>176</v>
      </c>
      <c r="T69" s="101" t="s">
        <v>176</v>
      </c>
      <c r="U69" s="101"/>
      <c r="V69" s="101" t="s">
        <v>11</v>
      </c>
    </row>
    <row r="70" spans="1:22" ht="28.5" customHeight="1">
      <c r="A70" s="107">
        <v>48</v>
      </c>
      <c r="B70" s="42" t="s">
        <v>170</v>
      </c>
      <c r="C70" s="41" t="s">
        <v>116</v>
      </c>
      <c r="D70" s="42" t="s">
        <v>11</v>
      </c>
      <c r="E70" s="99" t="s">
        <v>11</v>
      </c>
      <c r="F70" s="99" t="s">
        <v>618</v>
      </c>
      <c r="G70" s="41" t="s">
        <v>11</v>
      </c>
      <c r="H70" s="41" t="s">
        <v>11</v>
      </c>
      <c r="I70" s="42" t="s">
        <v>11</v>
      </c>
      <c r="J70" s="42" t="s">
        <v>11</v>
      </c>
      <c r="K70" s="42" t="s">
        <v>302</v>
      </c>
      <c r="L70" s="42" t="s">
        <v>247</v>
      </c>
      <c r="M70" s="42" t="s">
        <v>443</v>
      </c>
      <c r="N70" s="99" t="s">
        <v>11</v>
      </c>
      <c r="O70" s="99" t="s">
        <v>11</v>
      </c>
      <c r="P70" s="99" t="s">
        <v>54</v>
      </c>
      <c r="Q70" s="101" t="s">
        <v>11</v>
      </c>
      <c r="R70" s="99" t="s">
        <v>54</v>
      </c>
      <c r="S70" s="99" t="s">
        <v>176</v>
      </c>
      <c r="T70" s="101" t="s">
        <v>176</v>
      </c>
      <c r="U70" s="101"/>
      <c r="V70" s="101" t="s">
        <v>11</v>
      </c>
    </row>
    <row r="71" spans="1:22" ht="15">
      <c r="A71" s="102"/>
      <c r="B71" s="100" t="s">
        <v>84</v>
      </c>
      <c r="C71" s="48"/>
      <c r="D71" s="49"/>
      <c r="E71" s="49"/>
      <c r="F71" s="49"/>
      <c r="G71" s="49"/>
      <c r="H71" s="49"/>
      <c r="I71" s="49"/>
      <c r="J71" s="49"/>
      <c r="K71" s="49"/>
      <c r="L71" s="49"/>
      <c r="M71" s="49"/>
      <c r="N71" s="127"/>
      <c r="O71" s="49"/>
      <c r="P71" s="127"/>
      <c r="Q71" s="98"/>
      <c r="R71" s="49"/>
      <c r="S71" s="49"/>
      <c r="T71" s="133"/>
      <c r="U71" s="133"/>
      <c r="V71" s="127"/>
    </row>
    <row r="72" spans="1:22" ht="26.1" customHeight="1">
      <c r="A72" s="107">
        <v>49</v>
      </c>
      <c r="B72" s="42" t="s">
        <v>127</v>
      </c>
      <c r="C72" s="42" t="s">
        <v>128</v>
      </c>
      <c r="D72" s="160"/>
      <c r="E72" s="161" t="s">
        <v>11</v>
      </c>
      <c r="F72" s="161" t="s">
        <v>618</v>
      </c>
      <c r="G72" s="160" t="s">
        <v>11</v>
      </c>
      <c r="H72" s="42" t="s">
        <v>11</v>
      </c>
      <c r="I72" s="42" t="s">
        <v>11</v>
      </c>
      <c r="J72" s="42" t="s">
        <v>11</v>
      </c>
      <c r="K72" s="42" t="s">
        <v>303</v>
      </c>
      <c r="L72" s="99" t="s">
        <v>176</v>
      </c>
      <c r="M72" s="42" t="s">
        <v>54</v>
      </c>
      <c r="N72" s="99" t="s">
        <v>11</v>
      </c>
      <c r="O72" s="99" t="s">
        <v>11</v>
      </c>
      <c r="P72" s="99" t="s">
        <v>54</v>
      </c>
      <c r="Q72" s="99" t="s">
        <v>11</v>
      </c>
      <c r="R72" s="99" t="s">
        <v>54</v>
      </c>
      <c r="S72" s="99" t="s">
        <v>176</v>
      </c>
      <c r="T72" s="101" t="s">
        <v>176</v>
      </c>
      <c r="U72" s="101"/>
      <c r="V72" s="101" t="s">
        <v>11</v>
      </c>
    </row>
    <row r="73" spans="1:22" ht="156.94999999999999" customHeight="1">
      <c r="A73" s="107">
        <v>50</v>
      </c>
      <c r="B73" s="106" t="s">
        <v>146</v>
      </c>
      <c r="C73" s="106" t="s">
        <v>147</v>
      </c>
      <c r="D73" s="162" t="s">
        <v>515</v>
      </c>
      <c r="E73" s="166" t="s">
        <v>714</v>
      </c>
      <c r="F73" s="161" t="s">
        <v>618</v>
      </c>
      <c r="G73" s="162" t="s">
        <v>382</v>
      </c>
      <c r="H73" s="41" t="s">
        <v>11</v>
      </c>
      <c r="I73" s="42" t="s">
        <v>11</v>
      </c>
      <c r="J73" s="41" t="s">
        <v>11</v>
      </c>
      <c r="K73" s="42" t="s">
        <v>489</v>
      </c>
      <c r="L73" s="101" t="s">
        <v>176</v>
      </c>
      <c r="M73" s="42" t="s">
        <v>444</v>
      </c>
      <c r="N73" s="99" t="s">
        <v>609</v>
      </c>
      <c r="O73" s="101" t="s">
        <v>11</v>
      </c>
      <c r="P73" s="99" t="s">
        <v>534</v>
      </c>
      <c r="Q73" s="132" t="s">
        <v>556</v>
      </c>
      <c r="R73" s="99" t="s">
        <v>54</v>
      </c>
      <c r="S73" s="99" t="s">
        <v>176</v>
      </c>
      <c r="T73" s="101" t="s">
        <v>176</v>
      </c>
      <c r="U73" s="101"/>
      <c r="V73" s="132" t="s">
        <v>582</v>
      </c>
    </row>
    <row r="74" spans="1:22" ht="69.75" customHeight="1">
      <c r="A74" s="107">
        <v>51</v>
      </c>
      <c r="B74" s="42" t="s">
        <v>129</v>
      </c>
      <c r="C74" s="42" t="s">
        <v>130</v>
      </c>
      <c r="D74" s="162" t="s">
        <v>11</v>
      </c>
      <c r="E74" s="166" t="s">
        <v>714</v>
      </c>
      <c r="F74" s="161" t="s">
        <v>618</v>
      </c>
      <c r="G74" s="162" t="s">
        <v>382</v>
      </c>
      <c r="H74" s="41" t="s">
        <v>11</v>
      </c>
      <c r="I74" s="42" t="s">
        <v>11</v>
      </c>
      <c r="J74" s="41" t="s">
        <v>11</v>
      </c>
      <c r="K74" s="42" t="s">
        <v>490</v>
      </c>
      <c r="L74" s="101" t="s">
        <v>176</v>
      </c>
      <c r="M74" s="42" t="s">
        <v>445</v>
      </c>
      <c r="N74" s="99" t="s">
        <v>609</v>
      </c>
      <c r="O74" s="101" t="s">
        <v>11</v>
      </c>
      <c r="P74" s="99" t="s">
        <v>535</v>
      </c>
      <c r="Q74" s="99" t="s">
        <v>11</v>
      </c>
      <c r="R74" s="99" t="s">
        <v>54</v>
      </c>
      <c r="S74" s="99" t="s">
        <v>176</v>
      </c>
      <c r="T74" s="101" t="s">
        <v>176</v>
      </c>
      <c r="U74" s="101"/>
      <c r="V74" s="101" t="s">
        <v>11</v>
      </c>
    </row>
    <row r="75" spans="1:22" ht="228" customHeight="1">
      <c r="A75" s="107">
        <v>52</v>
      </c>
      <c r="B75" s="42" t="s">
        <v>172</v>
      </c>
      <c r="C75" s="42" t="s">
        <v>174</v>
      </c>
      <c r="D75" s="160" t="s">
        <v>516</v>
      </c>
      <c r="E75" s="161" t="s">
        <v>11</v>
      </c>
      <c r="F75" s="161" t="s">
        <v>618</v>
      </c>
      <c r="G75" s="160" t="s">
        <v>383</v>
      </c>
      <c r="H75" s="42" t="s">
        <v>11</v>
      </c>
      <c r="I75" s="42" t="s">
        <v>11</v>
      </c>
      <c r="J75" s="42" t="s">
        <v>11</v>
      </c>
      <c r="K75" s="42" t="s">
        <v>304</v>
      </c>
      <c r="L75" s="99" t="s">
        <v>176</v>
      </c>
      <c r="M75" s="42" t="s">
        <v>54</v>
      </c>
      <c r="N75" s="99" t="s">
        <v>11</v>
      </c>
      <c r="O75" s="99" t="s">
        <v>524</v>
      </c>
      <c r="P75" s="99" t="s">
        <v>536</v>
      </c>
      <c r="Q75" s="99" t="s">
        <v>11</v>
      </c>
      <c r="R75" s="99" t="s">
        <v>659</v>
      </c>
      <c r="S75" s="99" t="s">
        <v>176</v>
      </c>
      <c r="T75" s="101" t="s">
        <v>176</v>
      </c>
      <c r="U75" s="101"/>
      <c r="V75" s="101" t="s">
        <v>11</v>
      </c>
    </row>
    <row r="76" spans="1:22" ht="108.95" customHeight="1">
      <c r="A76" s="107">
        <v>53</v>
      </c>
      <c r="B76" s="42" t="s">
        <v>132</v>
      </c>
      <c r="C76" s="42" t="s">
        <v>133</v>
      </c>
      <c r="D76" s="42" t="s">
        <v>171</v>
      </c>
      <c r="E76" s="99" t="s">
        <v>11</v>
      </c>
      <c r="F76" s="99" t="s">
        <v>618</v>
      </c>
      <c r="G76" s="42" t="s">
        <v>382</v>
      </c>
      <c r="H76" s="42" t="s">
        <v>11</v>
      </c>
      <c r="I76" s="42" t="s">
        <v>11</v>
      </c>
      <c r="J76" s="42" t="s">
        <v>11</v>
      </c>
      <c r="K76" s="42" t="s">
        <v>491</v>
      </c>
      <c r="L76" s="99" t="s">
        <v>176</v>
      </c>
      <c r="M76" s="42" t="s">
        <v>11</v>
      </c>
      <c r="N76" s="99" t="s">
        <v>11</v>
      </c>
      <c r="O76" s="99" t="s">
        <v>524</v>
      </c>
      <c r="P76" s="99" t="s">
        <v>537</v>
      </c>
      <c r="Q76" s="99" t="s">
        <v>11</v>
      </c>
      <c r="R76" s="99" t="s">
        <v>563</v>
      </c>
      <c r="S76" s="99" t="s">
        <v>176</v>
      </c>
      <c r="T76" s="101" t="s">
        <v>176</v>
      </c>
      <c r="U76" s="101"/>
      <c r="V76" s="101" t="s">
        <v>11</v>
      </c>
    </row>
    <row r="77" spans="1:22" ht="58.5" customHeight="1">
      <c r="A77" s="107">
        <v>54</v>
      </c>
      <c r="B77" s="42" t="s">
        <v>86</v>
      </c>
      <c r="C77" s="42"/>
      <c r="D77" s="42" t="s">
        <v>11</v>
      </c>
      <c r="E77" s="99" t="s">
        <v>11</v>
      </c>
      <c r="F77" s="99" t="s">
        <v>373</v>
      </c>
      <c r="G77" s="42" t="s">
        <v>11</v>
      </c>
      <c r="H77" s="41" t="s">
        <v>11</v>
      </c>
      <c r="I77" s="42" t="s">
        <v>11</v>
      </c>
      <c r="J77" s="42" t="s">
        <v>11</v>
      </c>
      <c r="K77" s="42" t="s">
        <v>176</v>
      </c>
      <c r="L77" s="42" t="s">
        <v>435</v>
      </c>
      <c r="M77" s="42" t="s">
        <v>54</v>
      </c>
      <c r="N77" s="99" t="s">
        <v>11</v>
      </c>
      <c r="O77" s="99" t="s">
        <v>11</v>
      </c>
      <c r="P77" s="99" t="s">
        <v>538</v>
      </c>
      <c r="Q77" s="99" t="s">
        <v>11</v>
      </c>
      <c r="R77" s="99" t="s">
        <v>563</v>
      </c>
      <c r="S77" s="99" t="s">
        <v>176</v>
      </c>
      <c r="T77" s="101" t="s">
        <v>176</v>
      </c>
      <c r="U77" s="101"/>
      <c r="V77" s="101" t="s">
        <v>11</v>
      </c>
    </row>
    <row r="78" spans="1:22" ht="15">
      <c r="A78" s="102"/>
      <c r="B78" s="100" t="s">
        <v>135</v>
      </c>
      <c r="C78" s="48"/>
      <c r="D78" s="49"/>
      <c r="E78" s="49"/>
      <c r="F78" s="49"/>
      <c r="G78" s="49"/>
      <c r="H78" s="49"/>
      <c r="I78" s="49"/>
      <c r="J78" s="49"/>
      <c r="K78" s="49"/>
      <c r="L78" s="49"/>
      <c r="M78" s="49"/>
      <c r="N78" s="127"/>
      <c r="O78" s="49"/>
      <c r="P78" s="127"/>
      <c r="Q78" s="98"/>
      <c r="R78" s="49"/>
      <c r="S78" s="49"/>
      <c r="T78" s="49"/>
      <c r="U78" s="49"/>
      <c r="V78" s="127"/>
    </row>
    <row r="79" spans="1:22" ht="126.75" customHeight="1">
      <c r="A79" s="107">
        <v>55</v>
      </c>
      <c r="B79" s="42" t="s">
        <v>136</v>
      </c>
      <c r="C79" s="42" t="s">
        <v>137</v>
      </c>
      <c r="D79" s="42" t="s">
        <v>180</v>
      </c>
      <c r="E79" s="99" t="s">
        <v>715</v>
      </c>
      <c r="F79" s="99" t="s">
        <v>653</v>
      </c>
      <c r="G79" s="42" t="s">
        <v>382</v>
      </c>
      <c r="H79" s="42" t="s">
        <v>689</v>
      </c>
      <c r="I79" s="42" t="s">
        <v>410</v>
      </c>
      <c r="J79" s="42" t="s">
        <v>180</v>
      </c>
      <c r="K79" s="42" t="s">
        <v>492</v>
      </c>
      <c r="L79" s="42" t="s">
        <v>248</v>
      </c>
      <c r="M79" s="42" t="s">
        <v>11</v>
      </c>
      <c r="N79" s="99" t="s">
        <v>610</v>
      </c>
      <c r="O79" s="99" t="s">
        <v>524</v>
      </c>
      <c r="P79" s="99" t="s">
        <v>54</v>
      </c>
      <c r="Q79" s="99" t="s">
        <v>557</v>
      </c>
      <c r="R79" s="99" t="s">
        <v>54</v>
      </c>
      <c r="S79" s="99" t="s">
        <v>673</v>
      </c>
      <c r="T79" s="99" t="s">
        <v>176</v>
      </c>
      <c r="U79" s="99"/>
      <c r="V79" s="99" t="s">
        <v>583</v>
      </c>
    </row>
    <row r="80" spans="1:22" ht="155.44999999999999" customHeight="1">
      <c r="A80" s="107">
        <v>56</v>
      </c>
      <c r="B80" s="42" t="s">
        <v>132</v>
      </c>
      <c r="C80" s="42" t="s">
        <v>140</v>
      </c>
      <c r="D80" s="42" t="s">
        <v>141</v>
      </c>
      <c r="E80" s="99" t="s">
        <v>403</v>
      </c>
      <c r="F80" s="99" t="s">
        <v>618</v>
      </c>
      <c r="G80" s="42" t="s">
        <v>11</v>
      </c>
      <c r="H80" s="42" t="s">
        <v>11</v>
      </c>
      <c r="I80" s="42" t="s">
        <v>411</v>
      </c>
      <c r="J80" s="42" t="s">
        <v>141</v>
      </c>
      <c r="K80" s="42" t="s">
        <v>493</v>
      </c>
      <c r="L80" s="99" t="s">
        <v>682</v>
      </c>
      <c r="M80" s="42" t="s">
        <v>11</v>
      </c>
      <c r="N80" s="99" t="s">
        <v>11</v>
      </c>
      <c r="O80" s="99" t="s">
        <v>524</v>
      </c>
      <c r="P80" s="99" t="s">
        <v>54</v>
      </c>
      <c r="Q80" s="99" t="s">
        <v>11</v>
      </c>
      <c r="R80" s="99" t="s">
        <v>54</v>
      </c>
      <c r="S80" s="99" t="s">
        <v>253</v>
      </c>
      <c r="T80" s="99" t="s">
        <v>176</v>
      </c>
      <c r="U80" s="99"/>
      <c r="V80" s="99" t="s">
        <v>584</v>
      </c>
    </row>
    <row r="81" spans="1:22" ht="15">
      <c r="A81" s="102"/>
      <c r="B81" s="103" t="s">
        <v>179</v>
      </c>
      <c r="C81" s="48"/>
      <c r="D81" s="48"/>
      <c r="E81" s="48"/>
      <c r="F81" s="48"/>
      <c r="G81" s="48"/>
      <c r="H81" s="48"/>
      <c r="I81" s="48"/>
      <c r="J81" s="48"/>
      <c r="K81" s="48"/>
      <c r="L81" s="48"/>
      <c r="M81" s="48"/>
      <c r="N81" s="98"/>
      <c r="O81" s="48"/>
      <c r="P81" s="98"/>
      <c r="Q81" s="98"/>
      <c r="R81" s="48"/>
      <c r="S81" s="48"/>
      <c r="T81" s="48"/>
      <c r="U81" s="48"/>
      <c r="V81" s="98"/>
    </row>
    <row r="82" spans="1:22" ht="380.25" customHeight="1">
      <c r="A82" s="107">
        <v>57</v>
      </c>
      <c r="B82" s="160" t="s">
        <v>27</v>
      </c>
      <c r="C82" s="160" t="s">
        <v>54</v>
      </c>
      <c r="D82" s="42" t="s">
        <v>730</v>
      </c>
      <c r="E82" s="161" t="s">
        <v>716</v>
      </c>
      <c r="F82" s="161" t="s">
        <v>654</v>
      </c>
      <c r="G82" s="160" t="s">
        <v>54</v>
      </c>
      <c r="H82" s="160" t="s">
        <v>690</v>
      </c>
      <c r="I82" s="160" t="s">
        <v>412</v>
      </c>
      <c r="J82" s="160" t="s">
        <v>184</v>
      </c>
      <c r="K82" s="160" t="s">
        <v>494</v>
      </c>
      <c r="L82" s="161" t="s">
        <v>683</v>
      </c>
      <c r="M82" s="42" t="s">
        <v>11</v>
      </c>
      <c r="N82" s="99" t="s">
        <v>611</v>
      </c>
      <c r="O82" s="99" t="s">
        <v>525</v>
      </c>
      <c r="P82" s="99" t="s">
        <v>54</v>
      </c>
      <c r="Q82" s="99" t="s">
        <v>558</v>
      </c>
      <c r="R82" s="99" t="s">
        <v>54</v>
      </c>
      <c r="S82" s="99" t="s">
        <v>674</v>
      </c>
      <c r="T82" s="99" t="s">
        <v>560</v>
      </c>
      <c r="U82" s="99"/>
      <c r="V82" s="99" t="s">
        <v>585</v>
      </c>
    </row>
    <row r="83" spans="1:22" ht="156.6" customHeight="1">
      <c r="A83" s="107">
        <v>58</v>
      </c>
      <c r="B83" s="160" t="s">
        <v>181</v>
      </c>
      <c r="C83" s="160" t="s">
        <v>54</v>
      </c>
      <c r="D83" s="42" t="s">
        <v>731</v>
      </c>
      <c r="E83" s="161" t="s">
        <v>717</v>
      </c>
      <c r="F83" s="161" t="s">
        <v>654</v>
      </c>
      <c r="G83" s="160" t="s">
        <v>384</v>
      </c>
      <c r="H83" s="160" t="s">
        <v>401</v>
      </c>
      <c r="I83" s="160" t="s">
        <v>413</v>
      </c>
      <c r="J83" s="160" t="s">
        <v>54</v>
      </c>
      <c r="K83" s="160" t="s">
        <v>54</v>
      </c>
      <c r="L83" s="161" t="s">
        <v>684</v>
      </c>
      <c r="M83" s="42" t="s">
        <v>11</v>
      </c>
      <c r="N83" s="119" t="s">
        <v>612</v>
      </c>
      <c r="O83" s="119" t="s">
        <v>526</v>
      </c>
      <c r="P83" s="99" t="s">
        <v>54</v>
      </c>
      <c r="Q83" s="99" t="s">
        <v>380</v>
      </c>
      <c r="R83" s="99" t="s">
        <v>54</v>
      </c>
      <c r="S83" s="99" t="s">
        <v>253</v>
      </c>
      <c r="T83" s="99" t="s">
        <v>176</v>
      </c>
      <c r="U83" s="99"/>
      <c r="V83" s="99" t="s">
        <v>586</v>
      </c>
    </row>
    <row r="84" spans="1:22" ht="28.5" customHeight="1">
      <c r="A84" s="107">
        <v>59</v>
      </c>
      <c r="B84" s="160" t="s">
        <v>182</v>
      </c>
      <c r="C84" s="160" t="s">
        <v>54</v>
      </c>
      <c r="D84" s="42" t="s">
        <v>183</v>
      </c>
      <c r="E84" s="161" t="s">
        <v>718</v>
      </c>
      <c r="F84" s="161" t="s">
        <v>618</v>
      </c>
      <c r="G84" s="160" t="s">
        <v>384</v>
      </c>
      <c r="H84" s="160" t="s">
        <v>691</v>
      </c>
      <c r="I84" s="160" t="s">
        <v>411</v>
      </c>
      <c r="J84" s="160" t="s">
        <v>183</v>
      </c>
      <c r="K84" s="160" t="s">
        <v>309</v>
      </c>
      <c r="L84" s="161" t="s">
        <v>54</v>
      </c>
      <c r="M84" s="42" t="s">
        <v>11</v>
      </c>
      <c r="N84" s="99" t="s">
        <v>403</v>
      </c>
      <c r="O84" s="99" t="s">
        <v>524</v>
      </c>
      <c r="P84" s="99" t="s">
        <v>54</v>
      </c>
      <c r="Q84" s="99" t="s">
        <v>380</v>
      </c>
      <c r="R84" s="99" t="s">
        <v>54</v>
      </c>
      <c r="S84" s="99" t="s">
        <v>253</v>
      </c>
      <c r="T84" s="99" t="s">
        <v>561</v>
      </c>
      <c r="U84" s="99"/>
      <c r="V84" s="99" t="s">
        <v>587</v>
      </c>
    </row>
    <row r="85" spans="1:22" ht="97.5" customHeight="1">
      <c r="A85" s="107">
        <v>60</v>
      </c>
      <c r="B85" s="160" t="s">
        <v>185</v>
      </c>
      <c r="C85" s="160" t="s">
        <v>54</v>
      </c>
      <c r="D85" s="42" t="s">
        <v>186</v>
      </c>
      <c r="E85" s="161" t="s">
        <v>719</v>
      </c>
      <c r="F85" s="161" t="s">
        <v>654</v>
      </c>
      <c r="G85" s="162" t="s">
        <v>54</v>
      </c>
      <c r="H85" s="160" t="s">
        <v>402</v>
      </c>
      <c r="I85" s="160" t="s">
        <v>411</v>
      </c>
      <c r="J85" s="160" t="s">
        <v>186</v>
      </c>
      <c r="K85" s="160" t="s">
        <v>310</v>
      </c>
      <c r="L85" s="161" t="s">
        <v>685</v>
      </c>
      <c r="M85" s="42" t="s">
        <v>11</v>
      </c>
      <c r="N85" s="119" t="s">
        <v>613</v>
      </c>
      <c r="O85" s="119" t="s">
        <v>524</v>
      </c>
      <c r="P85" s="99" t="s">
        <v>54</v>
      </c>
      <c r="Q85" s="99" t="s">
        <v>380</v>
      </c>
      <c r="R85" s="99" t="s">
        <v>54</v>
      </c>
      <c r="S85" s="99" t="s">
        <v>253</v>
      </c>
      <c r="T85" s="99" t="s">
        <v>562</v>
      </c>
      <c r="U85" s="99"/>
      <c r="V85" s="99" t="s">
        <v>588</v>
      </c>
    </row>
    <row r="86" spans="1:22" ht="128.25" customHeight="1">
      <c r="A86" s="107">
        <v>61</v>
      </c>
      <c r="B86" s="162" t="s">
        <v>207</v>
      </c>
      <c r="C86" s="162" t="s">
        <v>54</v>
      </c>
      <c r="D86" s="42" t="s">
        <v>200</v>
      </c>
      <c r="E86" s="161" t="s">
        <v>403</v>
      </c>
      <c r="F86" s="161" t="s">
        <v>655</v>
      </c>
      <c r="G86" s="160" t="s">
        <v>384</v>
      </c>
      <c r="H86" s="160" t="s">
        <v>403</v>
      </c>
      <c r="I86" s="160" t="s">
        <v>414</v>
      </c>
      <c r="J86" s="160" t="s">
        <v>200</v>
      </c>
      <c r="K86" s="160" t="s">
        <v>311</v>
      </c>
      <c r="L86" s="161" t="s">
        <v>54</v>
      </c>
      <c r="M86" s="42" t="s">
        <v>11</v>
      </c>
      <c r="N86" s="99" t="s">
        <v>614</v>
      </c>
      <c r="O86" s="99" t="s">
        <v>527</v>
      </c>
      <c r="P86" s="99" t="s">
        <v>54</v>
      </c>
      <c r="Q86" s="99" t="s">
        <v>380</v>
      </c>
      <c r="R86" s="99" t="s">
        <v>54</v>
      </c>
      <c r="S86" s="99" t="s">
        <v>253</v>
      </c>
      <c r="T86" s="99" t="s">
        <v>563</v>
      </c>
      <c r="U86" s="99"/>
      <c r="V86" s="99" t="s">
        <v>589</v>
      </c>
    </row>
    <row r="87" spans="1:22" ht="64.5" customHeight="1">
      <c r="A87" s="104">
        <v>62</v>
      </c>
      <c r="B87" s="162" t="s">
        <v>187</v>
      </c>
      <c r="C87" s="162" t="s">
        <v>54</v>
      </c>
      <c r="D87" s="42" t="s">
        <v>188</v>
      </c>
      <c r="E87" s="161" t="s">
        <v>720</v>
      </c>
      <c r="F87" s="161" t="s">
        <v>618</v>
      </c>
      <c r="G87" s="160" t="s">
        <v>384</v>
      </c>
      <c r="H87" s="160" t="s">
        <v>403</v>
      </c>
      <c r="I87" s="160" t="s">
        <v>411</v>
      </c>
      <c r="J87" s="160" t="s">
        <v>188</v>
      </c>
      <c r="K87" s="160" t="s">
        <v>495</v>
      </c>
      <c r="L87" s="161" t="s">
        <v>54</v>
      </c>
      <c r="M87" s="42" t="s">
        <v>11</v>
      </c>
      <c r="N87" s="99" t="s">
        <v>615</v>
      </c>
      <c r="O87" s="99" t="s">
        <v>524</v>
      </c>
      <c r="P87" s="99" t="s">
        <v>54</v>
      </c>
      <c r="Q87" s="99" t="s">
        <v>380</v>
      </c>
      <c r="R87" s="99" t="s">
        <v>54</v>
      </c>
      <c r="S87" s="99" t="s">
        <v>253</v>
      </c>
      <c r="T87" s="99" t="s">
        <v>564</v>
      </c>
      <c r="U87" s="99"/>
      <c r="V87" s="99" t="s">
        <v>590</v>
      </c>
    </row>
    <row r="88" spans="1:22" ht="71.25" customHeight="1">
      <c r="A88" s="104">
        <v>63</v>
      </c>
      <c r="B88" s="162" t="s">
        <v>189</v>
      </c>
      <c r="C88" s="162" t="s">
        <v>54</v>
      </c>
      <c r="D88" s="42" t="s">
        <v>732</v>
      </c>
      <c r="E88" s="161" t="s">
        <v>721</v>
      </c>
      <c r="F88" s="161" t="s">
        <v>618</v>
      </c>
      <c r="G88" s="162" t="s">
        <v>54</v>
      </c>
      <c r="H88" s="160" t="s">
        <v>404</v>
      </c>
      <c r="I88" s="160" t="s">
        <v>415</v>
      </c>
      <c r="J88" s="160" t="s">
        <v>424</v>
      </c>
      <c r="K88" s="160" t="s">
        <v>496</v>
      </c>
      <c r="L88" s="161" t="s">
        <v>686</v>
      </c>
      <c r="M88" s="42" t="s">
        <v>11</v>
      </c>
      <c r="N88" s="99" t="s">
        <v>614</v>
      </c>
      <c r="O88" s="99" t="s">
        <v>524</v>
      </c>
      <c r="P88" s="99" t="s">
        <v>54</v>
      </c>
      <c r="Q88" s="99" t="s">
        <v>380</v>
      </c>
      <c r="R88" s="99" t="s">
        <v>54</v>
      </c>
      <c r="S88" s="99" t="s">
        <v>253</v>
      </c>
      <c r="T88" s="99" t="s">
        <v>54</v>
      </c>
      <c r="U88" s="99"/>
      <c r="V88" s="99" t="s">
        <v>597</v>
      </c>
    </row>
    <row r="89" spans="1:22" ht="64.5" customHeight="1">
      <c r="A89" s="104">
        <v>64</v>
      </c>
      <c r="B89" s="162" t="s">
        <v>191</v>
      </c>
      <c r="C89" s="162" t="s">
        <v>54</v>
      </c>
      <c r="D89" s="42" t="s">
        <v>190</v>
      </c>
      <c r="E89" s="161" t="s">
        <v>375</v>
      </c>
      <c r="F89" s="161" t="s">
        <v>618</v>
      </c>
      <c r="G89" s="160" t="s">
        <v>384</v>
      </c>
      <c r="H89" s="160" t="s">
        <v>472</v>
      </c>
      <c r="I89" s="160" t="s">
        <v>411</v>
      </c>
      <c r="J89" s="160" t="s">
        <v>190</v>
      </c>
      <c r="K89" s="160" t="s">
        <v>313</v>
      </c>
      <c r="L89" s="161" t="s">
        <v>687</v>
      </c>
      <c r="M89" s="42" t="s">
        <v>11</v>
      </c>
      <c r="N89" s="99" t="s">
        <v>616</v>
      </c>
      <c r="O89" s="99" t="s">
        <v>524</v>
      </c>
      <c r="P89" s="99" t="s">
        <v>54</v>
      </c>
      <c r="Q89" s="99" t="s">
        <v>380</v>
      </c>
      <c r="R89" s="99" t="s">
        <v>54</v>
      </c>
      <c r="S89" s="99" t="s">
        <v>253</v>
      </c>
      <c r="T89" s="99" t="s">
        <v>54</v>
      </c>
      <c r="U89" s="99"/>
      <c r="V89" s="99" t="s">
        <v>591</v>
      </c>
    </row>
    <row r="90" spans="1:22" ht="74.25" customHeight="1">
      <c r="A90" s="104"/>
      <c r="B90" s="163" t="s">
        <v>724</v>
      </c>
      <c r="C90" s="163" t="s">
        <v>54</v>
      </c>
      <c r="D90" s="99" t="s">
        <v>725</v>
      </c>
      <c r="E90" s="161"/>
      <c r="F90" s="161"/>
      <c r="G90" s="161"/>
      <c r="H90" s="161"/>
      <c r="I90" s="160"/>
      <c r="J90" s="160"/>
      <c r="K90" s="160"/>
      <c r="L90" s="161"/>
      <c r="M90" s="42"/>
      <c r="N90" s="99"/>
      <c r="O90" s="99"/>
      <c r="P90" s="99"/>
      <c r="Q90" s="99"/>
      <c r="R90" s="99"/>
      <c r="S90" s="99"/>
      <c r="T90" s="99"/>
      <c r="U90" s="50"/>
      <c r="V90" s="99"/>
    </row>
    <row r="91" spans="1:22" ht="198.95" customHeight="1">
      <c r="A91" s="104">
        <v>65</v>
      </c>
      <c r="B91" s="42" t="s">
        <v>726</v>
      </c>
      <c r="C91" s="162" t="s">
        <v>54</v>
      </c>
      <c r="D91" s="42" t="s">
        <v>733</v>
      </c>
      <c r="E91" s="161" t="s">
        <v>722</v>
      </c>
      <c r="F91" s="161" t="s">
        <v>618</v>
      </c>
      <c r="G91" s="160" t="s">
        <v>54</v>
      </c>
      <c r="H91" s="160" t="s">
        <v>403</v>
      </c>
      <c r="I91" s="160" t="s">
        <v>416</v>
      </c>
      <c r="J91" s="160" t="s">
        <v>192</v>
      </c>
      <c r="K91" s="160" t="s">
        <v>314</v>
      </c>
      <c r="L91" s="161" t="s">
        <v>54</v>
      </c>
      <c r="M91" s="42" t="s">
        <v>11</v>
      </c>
      <c r="N91" s="99" t="s">
        <v>617</v>
      </c>
      <c r="O91" s="99" t="s">
        <v>528</v>
      </c>
      <c r="P91" s="99" t="s">
        <v>54</v>
      </c>
      <c r="Q91" s="99" t="s">
        <v>380</v>
      </c>
      <c r="R91" s="99" t="s">
        <v>54</v>
      </c>
      <c r="S91" s="99" t="s">
        <v>253</v>
      </c>
      <c r="T91" s="99" t="s">
        <v>565</v>
      </c>
      <c r="U91" s="99"/>
      <c r="V91" s="99" t="s">
        <v>592</v>
      </c>
    </row>
    <row r="92" spans="1:22" ht="120.75" customHeight="1">
      <c r="A92" s="104">
        <v>66</v>
      </c>
      <c r="B92" s="42" t="s">
        <v>727</v>
      </c>
      <c r="C92" s="162" t="s">
        <v>54</v>
      </c>
      <c r="D92" s="42" t="s">
        <v>195</v>
      </c>
      <c r="E92" s="161" t="s">
        <v>403</v>
      </c>
      <c r="F92" s="161" t="s">
        <v>618</v>
      </c>
      <c r="G92" s="160" t="s">
        <v>384</v>
      </c>
      <c r="H92" s="160" t="s">
        <v>403</v>
      </c>
      <c r="I92" s="160" t="s">
        <v>411</v>
      </c>
      <c r="J92" s="160" t="s">
        <v>195</v>
      </c>
      <c r="K92" s="160" t="s">
        <v>315</v>
      </c>
      <c r="L92" s="161" t="s">
        <v>54</v>
      </c>
      <c r="M92" s="42" t="s">
        <v>11</v>
      </c>
      <c r="N92" s="99" t="s">
        <v>403</v>
      </c>
      <c r="O92" s="99" t="s">
        <v>524</v>
      </c>
      <c r="P92" s="99" t="s">
        <v>54</v>
      </c>
      <c r="Q92" s="99" t="s">
        <v>380</v>
      </c>
      <c r="R92" s="99" t="s">
        <v>54</v>
      </c>
      <c r="S92" s="99" t="s">
        <v>253</v>
      </c>
      <c r="T92" s="99" t="s">
        <v>563</v>
      </c>
      <c r="U92" s="99"/>
      <c r="V92" s="99" t="s">
        <v>593</v>
      </c>
    </row>
    <row r="93" spans="1:22" ht="159.75" customHeight="1">
      <c r="A93" s="104">
        <v>67</v>
      </c>
      <c r="B93" s="160" t="s">
        <v>197</v>
      </c>
      <c r="C93" s="162" t="s">
        <v>54</v>
      </c>
      <c r="D93" s="42" t="s">
        <v>196</v>
      </c>
      <c r="E93" s="161" t="s">
        <v>702</v>
      </c>
      <c r="F93" s="161" t="s">
        <v>618</v>
      </c>
      <c r="G93" s="160" t="s">
        <v>384</v>
      </c>
      <c r="H93" s="160" t="s">
        <v>403</v>
      </c>
      <c r="I93" s="160" t="s">
        <v>417</v>
      </c>
      <c r="J93" s="160" t="s">
        <v>196</v>
      </c>
      <c r="K93" s="160" t="s">
        <v>427</v>
      </c>
      <c r="L93" s="161" t="s">
        <v>54</v>
      </c>
      <c r="M93" s="42" t="s">
        <v>11</v>
      </c>
      <c r="N93" s="99" t="s">
        <v>403</v>
      </c>
      <c r="O93" s="99" t="s">
        <v>524</v>
      </c>
      <c r="P93" s="99" t="s">
        <v>54</v>
      </c>
      <c r="Q93" s="99" t="s">
        <v>380</v>
      </c>
      <c r="R93" s="99" t="s">
        <v>54</v>
      </c>
      <c r="S93" s="99" t="s">
        <v>253</v>
      </c>
      <c r="T93" s="99" t="s">
        <v>563</v>
      </c>
      <c r="U93" s="99"/>
      <c r="V93" s="99" t="s">
        <v>594</v>
      </c>
    </row>
    <row r="94" spans="1:22" ht="155.44999999999999" customHeight="1">
      <c r="A94" s="104">
        <v>68</v>
      </c>
      <c r="B94" s="160" t="s">
        <v>198</v>
      </c>
      <c r="C94" s="162" t="s">
        <v>54</v>
      </c>
      <c r="D94" s="42" t="s">
        <v>199</v>
      </c>
      <c r="E94" s="161" t="s">
        <v>403</v>
      </c>
      <c r="F94" s="161" t="s">
        <v>618</v>
      </c>
      <c r="G94" s="160" t="s">
        <v>384</v>
      </c>
      <c r="H94" s="160" t="s">
        <v>403</v>
      </c>
      <c r="I94" s="160" t="s">
        <v>418</v>
      </c>
      <c r="J94" s="160" t="s">
        <v>199</v>
      </c>
      <c r="K94" s="160" t="s">
        <v>317</v>
      </c>
      <c r="L94" s="161" t="s">
        <v>688</v>
      </c>
      <c r="M94" s="42" t="s">
        <v>11</v>
      </c>
      <c r="N94" s="99" t="s">
        <v>614</v>
      </c>
      <c r="O94" s="99" t="s">
        <v>524</v>
      </c>
      <c r="P94" s="99" t="s">
        <v>54</v>
      </c>
      <c r="Q94" s="99" t="s">
        <v>380</v>
      </c>
      <c r="R94" s="99" t="s">
        <v>54</v>
      </c>
      <c r="S94" s="99" t="s">
        <v>253</v>
      </c>
      <c r="T94" s="99" t="s">
        <v>566</v>
      </c>
      <c r="U94" s="99"/>
      <c r="V94" s="99" t="s">
        <v>595</v>
      </c>
    </row>
    <row r="95" spans="1:22" ht="22.5" customHeight="1">
      <c r="A95" s="102"/>
      <c r="B95" s="100" t="s">
        <v>331</v>
      </c>
      <c r="C95" s="48"/>
      <c r="D95" s="57"/>
      <c r="E95" s="48"/>
      <c r="F95" s="54"/>
      <c r="G95" s="48"/>
      <c r="H95" s="48"/>
      <c r="I95" s="57"/>
      <c r="J95" s="48"/>
      <c r="K95" s="57"/>
      <c r="L95" s="57"/>
      <c r="M95" s="48"/>
      <c r="N95" s="98"/>
      <c r="O95" s="57"/>
      <c r="P95" s="98"/>
      <c r="Q95" s="133"/>
      <c r="R95" s="54"/>
      <c r="S95" s="54"/>
      <c r="T95" s="54"/>
      <c r="U95" s="54"/>
      <c r="V95" s="133"/>
    </row>
    <row r="96" spans="1:22" s="105" customFormat="1" ht="152.25" customHeight="1">
      <c r="A96" s="107">
        <v>69</v>
      </c>
      <c r="B96" s="160" t="s">
        <v>136</v>
      </c>
      <c r="C96" s="162" t="s">
        <v>54</v>
      </c>
      <c r="D96" s="42" t="s">
        <v>11</v>
      </c>
      <c r="E96" s="161" t="s">
        <v>723</v>
      </c>
      <c r="F96" s="161" t="s">
        <v>656</v>
      </c>
      <c r="G96" s="160" t="s">
        <v>54</v>
      </c>
      <c r="H96" s="160" t="s">
        <v>11</v>
      </c>
      <c r="I96" s="160" t="s">
        <v>11</v>
      </c>
      <c r="J96" s="160" t="s">
        <v>11</v>
      </c>
      <c r="K96" s="160" t="s">
        <v>497</v>
      </c>
      <c r="L96" s="161" t="s">
        <v>473</v>
      </c>
      <c r="M96" s="42" t="s">
        <v>54</v>
      </c>
      <c r="N96" s="99" t="s">
        <v>11</v>
      </c>
      <c r="O96" s="99" t="s">
        <v>529</v>
      </c>
      <c r="P96" s="99" t="s">
        <v>54</v>
      </c>
      <c r="Q96" s="101" t="s">
        <v>11</v>
      </c>
      <c r="R96" s="99" t="s">
        <v>54</v>
      </c>
      <c r="S96" s="99" t="s">
        <v>660</v>
      </c>
      <c r="T96" s="99" t="s">
        <v>176</v>
      </c>
      <c r="U96" s="99"/>
      <c r="V96" s="101" t="s">
        <v>11</v>
      </c>
    </row>
    <row r="97" spans="1:22" s="105" customFormat="1" ht="73.5" customHeight="1">
      <c r="A97" s="107">
        <v>70</v>
      </c>
      <c r="B97" s="160" t="s">
        <v>132</v>
      </c>
      <c r="C97" s="162" t="s">
        <v>54</v>
      </c>
      <c r="D97" s="42" t="s">
        <v>11</v>
      </c>
      <c r="E97" s="161" t="s">
        <v>11</v>
      </c>
      <c r="F97" s="161" t="s">
        <v>656</v>
      </c>
      <c r="G97" s="160" t="s">
        <v>54</v>
      </c>
      <c r="H97" s="160" t="s">
        <v>11</v>
      </c>
      <c r="I97" s="160" t="s">
        <v>502</v>
      </c>
      <c r="J97" s="160" t="s">
        <v>11</v>
      </c>
      <c r="K97" s="160" t="s">
        <v>498</v>
      </c>
      <c r="L97" s="161" t="s">
        <v>473</v>
      </c>
      <c r="M97" s="42" t="s">
        <v>54</v>
      </c>
      <c r="N97" s="99" t="s">
        <v>11</v>
      </c>
      <c r="O97" s="99" t="s">
        <v>11</v>
      </c>
      <c r="P97" s="99" t="s">
        <v>54</v>
      </c>
      <c r="Q97" s="99" t="s">
        <v>559</v>
      </c>
      <c r="R97" s="99" t="s">
        <v>54</v>
      </c>
      <c r="S97" s="99" t="s">
        <v>675</v>
      </c>
      <c r="T97" s="99" t="s">
        <v>176</v>
      </c>
      <c r="U97" s="99"/>
      <c r="V97" s="99" t="s">
        <v>596</v>
      </c>
    </row>
    <row r="98" spans="1:22" s="105" customFormat="1" ht="18.75" customHeight="1">
      <c r="A98" s="102"/>
      <c r="B98" s="100" t="s">
        <v>437</v>
      </c>
      <c r="C98" s="48"/>
      <c r="D98" s="57"/>
      <c r="E98" s="48"/>
      <c r="F98" s="133"/>
      <c r="G98" s="48"/>
      <c r="H98" s="48"/>
      <c r="I98" s="57"/>
      <c r="J98" s="48"/>
      <c r="K98" s="57"/>
      <c r="L98" s="57"/>
      <c r="M98" s="48"/>
      <c r="N98" s="98"/>
      <c r="O98" s="57"/>
      <c r="P98" s="98"/>
      <c r="Q98" s="133"/>
      <c r="R98" s="133"/>
      <c r="S98" s="133"/>
      <c r="T98" s="98"/>
      <c r="U98" s="98"/>
      <c r="V98" s="133"/>
    </row>
    <row r="99" spans="1:22" ht="168.6" customHeight="1">
      <c r="A99" s="41">
        <v>71</v>
      </c>
      <c r="B99" s="162" t="s">
        <v>321</v>
      </c>
      <c r="C99" s="162" t="s">
        <v>54</v>
      </c>
      <c r="D99" s="41" t="s">
        <v>400</v>
      </c>
      <c r="E99" s="163" t="s">
        <v>11</v>
      </c>
      <c r="F99" s="161" t="s">
        <v>373</v>
      </c>
      <c r="G99" s="160" t="s">
        <v>385</v>
      </c>
      <c r="H99" s="160" t="s">
        <v>11</v>
      </c>
      <c r="I99" s="162" t="s">
        <v>11</v>
      </c>
      <c r="J99" s="162" t="s">
        <v>400</v>
      </c>
      <c r="K99" s="160" t="s">
        <v>499</v>
      </c>
      <c r="L99" s="163" t="s">
        <v>473</v>
      </c>
      <c r="M99" s="42" t="s">
        <v>54</v>
      </c>
      <c r="N99" s="99" t="s">
        <v>11</v>
      </c>
      <c r="O99" s="99" t="s">
        <v>530</v>
      </c>
      <c r="P99" s="99" t="s">
        <v>54</v>
      </c>
      <c r="Q99" s="99" t="s">
        <v>54</v>
      </c>
      <c r="R99" s="101" t="s">
        <v>54</v>
      </c>
      <c r="S99" s="101" t="s">
        <v>176</v>
      </c>
      <c r="T99" s="99" t="s">
        <v>176</v>
      </c>
      <c r="U99" s="99"/>
      <c r="V99" s="99" t="s">
        <v>54</v>
      </c>
    </row>
    <row r="100" spans="1:22" ht="169.5" customHeight="1">
      <c r="A100" s="41">
        <v>72</v>
      </c>
      <c r="B100" s="162" t="s">
        <v>322</v>
      </c>
      <c r="C100" s="162" t="s">
        <v>54</v>
      </c>
      <c r="D100" s="41" t="s">
        <v>400</v>
      </c>
      <c r="E100" s="163" t="s">
        <v>11</v>
      </c>
      <c r="F100" s="161" t="s">
        <v>373</v>
      </c>
      <c r="G100" s="160" t="s">
        <v>386</v>
      </c>
      <c r="H100" s="160" t="s">
        <v>11</v>
      </c>
      <c r="I100" s="162" t="s">
        <v>11</v>
      </c>
      <c r="J100" s="162" t="s">
        <v>400</v>
      </c>
      <c r="K100" s="160" t="s">
        <v>500</v>
      </c>
      <c r="L100" s="163" t="s">
        <v>473</v>
      </c>
      <c r="M100" s="42" t="s">
        <v>54</v>
      </c>
      <c r="N100" s="99" t="s">
        <v>11</v>
      </c>
      <c r="O100" s="123" t="s">
        <v>531</v>
      </c>
      <c r="P100" s="99" t="s">
        <v>54</v>
      </c>
      <c r="Q100" s="99" t="s">
        <v>54</v>
      </c>
      <c r="R100" s="101" t="s">
        <v>54</v>
      </c>
      <c r="S100" s="101" t="s">
        <v>176</v>
      </c>
      <c r="T100" s="99" t="s">
        <v>176</v>
      </c>
      <c r="U100" s="99"/>
      <c r="V100" s="99" t="s">
        <v>54</v>
      </c>
    </row>
    <row r="101" spans="1:22" ht="144" customHeight="1">
      <c r="A101" s="41">
        <v>73</v>
      </c>
      <c r="B101" s="162" t="s">
        <v>323</v>
      </c>
      <c r="C101" s="162" t="s">
        <v>54</v>
      </c>
      <c r="D101" s="41" t="s">
        <v>400</v>
      </c>
      <c r="E101" s="163" t="s">
        <v>11</v>
      </c>
      <c r="F101" s="161" t="s">
        <v>373</v>
      </c>
      <c r="G101" s="160" t="s">
        <v>387</v>
      </c>
      <c r="H101" s="160" t="s">
        <v>11</v>
      </c>
      <c r="I101" s="162" t="s">
        <v>11</v>
      </c>
      <c r="J101" s="162" t="s">
        <v>400</v>
      </c>
      <c r="K101" s="160" t="s">
        <v>501</v>
      </c>
      <c r="L101" s="163" t="s">
        <v>473</v>
      </c>
      <c r="M101" s="42" t="s">
        <v>54</v>
      </c>
      <c r="N101" s="99" t="s">
        <v>11</v>
      </c>
      <c r="O101" s="124" t="s">
        <v>532</v>
      </c>
      <c r="P101" s="99" t="s">
        <v>54</v>
      </c>
      <c r="Q101" s="99" t="s">
        <v>54</v>
      </c>
      <c r="R101" s="101" t="s">
        <v>54</v>
      </c>
      <c r="S101" s="101" t="s">
        <v>176</v>
      </c>
      <c r="T101" s="99" t="s">
        <v>176</v>
      </c>
      <c r="U101" s="99"/>
      <c r="V101" s="99" t="s">
        <v>54</v>
      </c>
    </row>
    <row r="102" spans="1:22" ht="18.600000000000001" customHeight="1">
      <c r="A102" s="52"/>
      <c r="B102" s="161"/>
      <c r="C102" s="160"/>
      <c r="D102" s="165"/>
      <c r="E102" s="161"/>
      <c r="F102" s="161"/>
      <c r="G102" s="161"/>
      <c r="H102" s="161"/>
      <c r="I102" s="165"/>
      <c r="J102" s="161"/>
      <c r="K102" s="165"/>
      <c r="L102" s="165"/>
      <c r="M102" s="46"/>
      <c r="N102" s="46"/>
      <c r="O102" s="46"/>
      <c r="P102" s="46"/>
      <c r="Q102" s="46"/>
      <c r="R102" s="46"/>
      <c r="S102" s="46"/>
      <c r="T102" s="46"/>
      <c r="U102" s="46"/>
      <c r="V102" s="46"/>
    </row>
    <row r="103" spans="1:22" ht="18.95" customHeight="1">
      <c r="A103" s="52"/>
      <c r="B103" s="161"/>
      <c r="C103" s="161"/>
      <c r="D103" s="165"/>
      <c r="E103" s="161"/>
      <c r="F103" s="161"/>
      <c r="G103" s="161"/>
      <c r="H103" s="161"/>
      <c r="I103" s="165"/>
      <c r="J103" s="165"/>
      <c r="K103" s="165"/>
      <c r="L103" s="165"/>
      <c r="M103" s="46"/>
      <c r="N103" s="46"/>
      <c r="O103" s="46"/>
      <c r="P103" s="46"/>
      <c r="Q103" s="46"/>
      <c r="R103" s="46"/>
      <c r="S103" s="46"/>
      <c r="T103" s="46"/>
      <c r="U103" s="46"/>
      <c r="V103" s="46"/>
    </row>
    <row r="104" spans="1:22" ht="14.25">
      <c r="A104" s="52"/>
      <c r="B104" s="161"/>
      <c r="C104" s="161"/>
      <c r="D104" s="165"/>
      <c r="E104" s="161"/>
      <c r="F104" s="161"/>
      <c r="G104" s="161"/>
      <c r="H104" s="161"/>
      <c r="I104" s="165"/>
      <c r="J104" s="165"/>
      <c r="K104" s="165"/>
      <c r="L104" s="165"/>
      <c r="M104" s="46"/>
      <c r="N104" s="46"/>
      <c r="O104" s="46"/>
      <c r="P104" s="46"/>
      <c r="Q104" s="46"/>
      <c r="R104" s="46"/>
      <c r="S104" s="46"/>
      <c r="T104" s="46"/>
      <c r="U104" s="46"/>
      <c r="V104" s="46"/>
    </row>
    <row r="105" spans="1:22" ht="14.25">
      <c r="A105" s="52"/>
      <c r="B105" s="161"/>
      <c r="C105" s="161"/>
      <c r="D105" s="165"/>
      <c r="E105" s="161"/>
      <c r="F105" s="161"/>
      <c r="G105" s="161"/>
      <c r="H105" s="161"/>
      <c r="I105" s="165"/>
      <c r="J105" s="165"/>
      <c r="K105" s="165"/>
      <c r="L105" s="165"/>
      <c r="M105" s="46"/>
      <c r="N105" s="46"/>
      <c r="O105" s="46"/>
      <c r="P105" s="46"/>
      <c r="Q105" s="46"/>
      <c r="R105" s="46"/>
      <c r="S105" s="46"/>
      <c r="T105" s="46"/>
      <c r="U105" s="46"/>
      <c r="V105" s="46"/>
    </row>
    <row r="106" spans="1:22" ht="14.25">
      <c r="A106" s="52"/>
      <c r="B106" s="161"/>
      <c r="C106" s="161"/>
      <c r="D106" s="165"/>
      <c r="E106" s="161"/>
      <c r="F106" s="161"/>
      <c r="G106" s="161"/>
      <c r="H106" s="161"/>
      <c r="I106" s="165"/>
      <c r="J106" s="165"/>
      <c r="K106" s="165"/>
      <c r="L106" s="165"/>
      <c r="M106" s="46"/>
      <c r="N106" s="46"/>
      <c r="O106" s="46"/>
      <c r="P106" s="46"/>
      <c r="Q106" s="46"/>
      <c r="R106" s="46"/>
      <c r="S106" s="46"/>
      <c r="T106" s="46"/>
      <c r="U106" s="46"/>
      <c r="V106" s="46"/>
    </row>
    <row r="107" spans="1:22" ht="14.25">
      <c r="A107" s="52"/>
      <c r="B107" s="161"/>
      <c r="C107" s="161"/>
      <c r="D107" s="165"/>
      <c r="E107" s="161"/>
      <c r="F107" s="161"/>
      <c r="G107" s="161"/>
      <c r="H107" s="161"/>
      <c r="I107" s="165"/>
      <c r="J107" s="165"/>
      <c r="K107" s="165"/>
      <c r="L107" s="165"/>
      <c r="M107" s="46"/>
      <c r="N107" s="46"/>
      <c r="O107" s="46"/>
      <c r="P107" s="46"/>
      <c r="Q107" s="46"/>
      <c r="R107" s="46"/>
      <c r="S107" s="46"/>
      <c r="T107" s="46"/>
      <c r="U107" s="46"/>
      <c r="V107" s="46"/>
    </row>
    <row r="108" spans="1:22" ht="14.25">
      <c r="A108" s="52"/>
      <c r="B108" s="99"/>
      <c r="C108" s="99"/>
      <c r="D108" s="46"/>
      <c r="E108" s="99"/>
      <c r="F108" s="99"/>
      <c r="G108" s="99"/>
      <c r="H108" s="99"/>
      <c r="I108" s="46"/>
      <c r="J108" s="46"/>
      <c r="K108" s="46"/>
      <c r="L108" s="46"/>
      <c r="M108" s="46"/>
      <c r="N108" s="46"/>
      <c r="O108" s="46"/>
      <c r="P108" s="46"/>
      <c r="Q108" s="46"/>
      <c r="R108" s="46"/>
      <c r="S108" s="46"/>
      <c r="T108" s="46"/>
      <c r="U108" s="46"/>
      <c r="V108" s="46"/>
    </row>
    <row r="109" spans="1:22" ht="16.5">
      <c r="A109" s="63" t="s">
        <v>20</v>
      </c>
      <c r="B109" s="46"/>
      <c r="C109" s="62"/>
      <c r="D109" s="46"/>
      <c r="E109" s="46"/>
      <c r="F109" s="44"/>
      <c r="G109" s="46"/>
      <c r="H109" s="46"/>
    </row>
    <row r="110" spans="1:22" ht="16.5">
      <c r="A110" s="64" t="s">
        <v>21</v>
      </c>
      <c r="B110" s="46"/>
      <c r="C110" s="62"/>
      <c r="D110" s="46"/>
      <c r="E110" s="46"/>
      <c r="F110" s="44"/>
      <c r="G110" s="46"/>
      <c r="H110" s="46"/>
    </row>
    <row r="111" spans="1:22" ht="16.5">
      <c r="A111" s="64" t="s">
        <v>22</v>
      </c>
      <c r="B111" s="46"/>
      <c r="C111" s="62"/>
      <c r="D111" s="46"/>
      <c r="E111" s="46"/>
      <c r="F111" s="44"/>
      <c r="G111" s="46"/>
      <c r="H111" s="46"/>
    </row>
    <row r="112" spans="1:22">
      <c r="B112" s="1"/>
      <c r="C112" s="58"/>
      <c r="D112" s="1"/>
      <c r="E112" s="1"/>
      <c r="F112" s="97"/>
      <c r="G112" s="1"/>
    </row>
    <row r="113" spans="2:7">
      <c r="B113" s="1"/>
      <c r="C113" s="58"/>
      <c r="D113" s="1"/>
      <c r="E113" s="1"/>
      <c r="F113" s="97"/>
      <c r="G113" s="1"/>
    </row>
    <row r="114" spans="2:7">
      <c r="B114" s="1"/>
      <c r="C114" s="58"/>
      <c r="D114" s="1"/>
      <c r="E114" s="1"/>
      <c r="F114" s="97"/>
      <c r="G114" s="1"/>
    </row>
  </sheetData>
  <mergeCells count="4">
    <mergeCell ref="C6:V6"/>
    <mergeCell ref="A3:H3"/>
    <mergeCell ref="A1:H1"/>
    <mergeCell ref="A2:H2"/>
  </mergeCells>
  <phoneticPr fontId="37"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H11"/>
  <sheetViews>
    <sheetView zoomScaleNormal="100" workbookViewId="0">
      <selection activeCell="A5" sqref="A5"/>
    </sheetView>
  </sheetViews>
  <sheetFormatPr defaultColWidth="9.140625" defaultRowHeight="12.75"/>
  <cols>
    <col min="1" max="1" width="12.42578125" style="2" customWidth="1"/>
    <col min="2" max="2" width="29" style="2" customWidth="1"/>
    <col min="3" max="3" width="86" style="2" customWidth="1"/>
    <col min="4" max="16384" width="9.140625" style="2"/>
  </cols>
  <sheetData>
    <row r="1" spans="1:8" customFormat="1" ht="20.25">
      <c r="A1" s="142" t="str">
        <f>Setup!A2</f>
        <v>Critical Issue Fast Path</v>
      </c>
      <c r="B1" s="142"/>
      <c r="C1" s="142"/>
    </row>
    <row r="2" spans="1:8" customFormat="1" ht="18">
      <c r="A2" s="143" t="str">
        <f>Setup!A5</f>
        <v>Large Load Additions</v>
      </c>
      <c r="B2" s="143"/>
      <c r="C2" s="143"/>
    </row>
    <row r="3" spans="1:8" s="1" customFormat="1" ht="18">
      <c r="A3" s="144" t="s">
        <v>7</v>
      </c>
      <c r="B3" s="144"/>
      <c r="C3" s="144"/>
      <c r="D3" s="2"/>
      <c r="E3" s="2"/>
      <c r="F3" s="2"/>
      <c r="G3" s="2"/>
      <c r="H3" s="2"/>
    </row>
    <row r="5" spans="1:8">
      <c r="A5" s="2" t="s">
        <v>23</v>
      </c>
      <c r="C5" s="8"/>
    </row>
    <row r="6" spans="1:8" s="4" customFormat="1" ht="17.25" customHeight="1" thickBot="1">
      <c r="A6" s="155" t="s">
        <v>8</v>
      </c>
      <c r="B6" s="156"/>
      <c r="C6" s="10" t="s">
        <v>9</v>
      </c>
    </row>
    <row r="7" spans="1:8" ht="52.5" customHeight="1">
      <c r="A7" s="11">
        <v>1</v>
      </c>
      <c r="B7" s="12"/>
      <c r="C7" s="13" t="s">
        <v>10</v>
      </c>
    </row>
    <row r="8" spans="1:8" ht="52.5" customHeight="1">
      <c r="A8" s="14">
        <v>2</v>
      </c>
      <c r="B8" s="15"/>
      <c r="C8" s="13" t="s">
        <v>10</v>
      </c>
    </row>
    <row r="9" spans="1:8" ht="52.5" customHeight="1">
      <c r="A9" s="14">
        <v>3</v>
      </c>
      <c r="B9" s="15"/>
      <c r="C9" s="13" t="s">
        <v>10</v>
      </c>
    </row>
    <row r="10" spans="1:8" ht="52.5" customHeight="1">
      <c r="A10" s="14">
        <v>4</v>
      </c>
      <c r="B10" s="15"/>
      <c r="C10" s="13" t="s">
        <v>10</v>
      </c>
    </row>
    <row r="11" spans="1:8" ht="52.5" customHeight="1">
      <c r="A11" s="14">
        <v>5</v>
      </c>
      <c r="B11" s="15"/>
      <c r="C11" s="13"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B14"/>
  <sheetViews>
    <sheetView zoomScaleNormal="100" workbookViewId="0">
      <selection activeCell="A5" sqref="A5"/>
    </sheetView>
  </sheetViews>
  <sheetFormatPr defaultColWidth="9.140625" defaultRowHeight="12.75"/>
  <cols>
    <col min="1" max="1" width="21.5703125" style="2" customWidth="1"/>
    <col min="2" max="2" width="90.42578125" style="2" customWidth="1"/>
    <col min="3" max="16384" width="9.140625" style="2"/>
  </cols>
  <sheetData>
    <row r="1" spans="1:2" customFormat="1" ht="20.25">
      <c r="A1" s="142" t="str">
        <f>Setup!A2</f>
        <v>Critical Issue Fast Path</v>
      </c>
      <c r="B1" s="142"/>
    </row>
    <row r="2" spans="1:2" customFormat="1" ht="18">
      <c r="A2" s="143" t="str">
        <f>Setup!A5</f>
        <v>Large Load Additions</v>
      </c>
      <c r="B2" s="143"/>
    </row>
    <row r="3" spans="1:2" s="1" customFormat="1" ht="18">
      <c r="A3" s="144" t="s">
        <v>36</v>
      </c>
      <c r="B3" s="144"/>
    </row>
    <row r="5" spans="1:2">
      <c r="A5" s="3" t="s">
        <v>46</v>
      </c>
      <c r="B5" s="9"/>
    </row>
    <row r="6" spans="1:2" s="4" customFormat="1" ht="17.25" customHeight="1" thickBot="1">
      <c r="A6" s="24" t="s">
        <v>37</v>
      </c>
      <c r="B6" s="32" t="s">
        <v>9</v>
      </c>
    </row>
    <row r="7" spans="1:2" ht="52.5" customHeight="1">
      <c r="A7" s="31" t="s">
        <v>38</v>
      </c>
      <c r="B7" s="30" t="s">
        <v>33</v>
      </c>
    </row>
    <row r="8" spans="1:2" ht="52.5" customHeight="1">
      <c r="A8" s="14"/>
      <c r="B8" s="15"/>
    </row>
    <row r="9" spans="1:2" ht="52.5" customHeight="1">
      <c r="A9" s="14"/>
      <c r="B9" s="15"/>
    </row>
    <row r="10" spans="1:2" ht="52.5" customHeight="1">
      <c r="A10" s="14"/>
      <c r="B10" s="15"/>
    </row>
    <row r="11" spans="1:2" ht="52.5" customHeight="1">
      <c r="A11" s="14"/>
      <c r="B11" s="15"/>
    </row>
    <row r="14" spans="1:2" ht="17.45" customHeight="1"/>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ColWidth="9.140625" defaultRowHeight="12.75"/>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c r="A1" s="142" t="str">
        <f>Setup!A2</f>
        <v>Critical Issue Fast Path</v>
      </c>
      <c r="B1" s="142"/>
      <c r="C1" s="142"/>
      <c r="D1" s="142"/>
      <c r="E1" s="142"/>
      <c r="F1" s="142"/>
      <c r="G1" s="142"/>
    </row>
    <row r="2" spans="1:9" customFormat="1" ht="18">
      <c r="A2" s="143" t="str">
        <f>Setup!A5</f>
        <v>Large Load Additions</v>
      </c>
      <c r="B2" s="143"/>
      <c r="C2" s="143"/>
      <c r="D2" s="143"/>
      <c r="E2" s="143"/>
      <c r="F2" s="143"/>
      <c r="G2" s="143"/>
    </row>
    <row r="3" spans="1:9" ht="18">
      <c r="A3" s="144" t="s">
        <v>34</v>
      </c>
      <c r="B3" s="144"/>
      <c r="C3" s="144"/>
      <c r="D3" s="144"/>
      <c r="E3" s="144"/>
      <c r="F3" s="144"/>
      <c r="G3" s="144"/>
      <c r="H3" s="144"/>
      <c r="I3" s="144"/>
    </row>
    <row r="4" spans="1:9" ht="38.25" customHeight="1">
      <c r="A4" s="2"/>
      <c r="B4" s="9" t="s">
        <v>47</v>
      </c>
    </row>
    <row r="5" spans="1:9" ht="41.25" customHeight="1">
      <c r="A5" s="9"/>
      <c r="B5" s="157" t="s">
        <v>24</v>
      </c>
      <c r="C5" s="158"/>
      <c r="D5" s="158"/>
      <c r="E5" s="158"/>
      <c r="F5" s="159"/>
    </row>
    <row r="6" spans="1:9" ht="43.5" customHeight="1">
      <c r="A6" s="9"/>
      <c r="B6" s="16" t="s">
        <v>0</v>
      </c>
      <c r="C6" s="29" t="s">
        <v>1</v>
      </c>
      <c r="D6" s="16" t="s">
        <v>2</v>
      </c>
      <c r="E6" s="29" t="s">
        <v>3</v>
      </c>
      <c r="F6" s="16" t="s">
        <v>4</v>
      </c>
    </row>
    <row r="7" spans="1:9">
      <c r="A7" s="17">
        <v>1</v>
      </c>
      <c r="B7" s="28" t="s">
        <v>10</v>
      </c>
      <c r="C7" s="27" t="s">
        <v>10</v>
      </c>
      <c r="D7" s="28" t="s">
        <v>10</v>
      </c>
      <c r="E7" s="27" t="s">
        <v>10</v>
      </c>
      <c r="F7" s="28" t="s">
        <v>10</v>
      </c>
    </row>
    <row r="8" spans="1:9">
      <c r="A8" s="17">
        <v>2</v>
      </c>
      <c r="B8" s="28" t="s">
        <v>10</v>
      </c>
      <c r="C8" s="27" t="s">
        <v>10</v>
      </c>
      <c r="D8" s="28" t="s">
        <v>10</v>
      </c>
      <c r="E8" s="27" t="s">
        <v>10</v>
      </c>
      <c r="F8" s="28" t="s">
        <v>10</v>
      </c>
    </row>
    <row r="9" spans="1:9">
      <c r="A9" s="17">
        <v>3</v>
      </c>
      <c r="B9" s="28" t="s">
        <v>10</v>
      </c>
      <c r="C9" s="27" t="s">
        <v>10</v>
      </c>
      <c r="D9" s="28" t="s">
        <v>10</v>
      </c>
      <c r="E9" s="27" t="s">
        <v>10</v>
      </c>
      <c r="F9" s="28" t="s">
        <v>10</v>
      </c>
    </row>
    <row r="10" spans="1:9">
      <c r="A10" s="17">
        <v>4</v>
      </c>
      <c r="B10" s="28" t="s">
        <v>10</v>
      </c>
      <c r="C10" s="27" t="s">
        <v>10</v>
      </c>
      <c r="D10" s="28" t="s">
        <v>10</v>
      </c>
      <c r="E10" s="27" t="s">
        <v>10</v>
      </c>
      <c r="F10" s="28" t="s">
        <v>10</v>
      </c>
    </row>
    <row r="11" spans="1:9">
      <c r="A11" s="17">
        <v>5</v>
      </c>
      <c r="B11" s="28" t="s">
        <v>10</v>
      </c>
      <c r="C11" s="27" t="s">
        <v>10</v>
      </c>
      <c r="D11" s="28" t="s">
        <v>10</v>
      </c>
      <c r="E11" s="27" t="s">
        <v>10</v>
      </c>
      <c r="F11" s="28" t="s">
        <v>10</v>
      </c>
    </row>
    <row r="13" spans="1:9">
      <c r="A13" s="2"/>
    </row>
    <row r="14" spans="1:9">
      <c r="A14" s="2"/>
    </row>
    <row r="15" spans="1:9">
      <c r="A15" s="2"/>
    </row>
    <row r="16" spans="1:9">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cols>
    <col min="1" max="1" width="95.42578125" customWidth="1"/>
  </cols>
  <sheetData>
    <row r="1" spans="1:1" ht="20.25">
      <c r="A1" s="20" t="str">
        <f>Setup!A2</f>
        <v>Critical Issue Fast Path</v>
      </c>
    </row>
    <row r="2" spans="1:1" ht="18">
      <c r="A2" s="21" t="str">
        <f>Setup!A5</f>
        <v>Large Load Additions</v>
      </c>
    </row>
    <row r="3" spans="1:1" ht="18">
      <c r="A3" s="6" t="s">
        <v>35</v>
      </c>
    </row>
    <row r="5" spans="1:1" s="1" customFormat="1">
      <c r="A5" s="1" t="s">
        <v>48</v>
      </c>
    </row>
    <row r="7" spans="1:1">
      <c r="A7" s="22" t="s">
        <v>27</v>
      </c>
    </row>
    <row r="8" spans="1:1" ht="30" customHeight="1">
      <c r="A8" s="23"/>
    </row>
    <row r="9" spans="1:1" ht="30" customHeight="1">
      <c r="A9" s="23"/>
    </row>
    <row r="10" spans="1:1" ht="30" customHeight="1">
      <c r="A10" s="23"/>
    </row>
    <row r="11" spans="1:1" ht="30" customHeight="1">
      <c r="A11" s="23"/>
    </row>
    <row r="12" spans="1:1" ht="30" customHeight="1">
      <c r="A12" s="23"/>
    </row>
    <row r="13" spans="1:1" ht="30" customHeight="1">
      <c r="A13" s="23"/>
    </row>
    <row r="14" spans="1:1" ht="30" customHeight="1">
      <c r="A14" s="23"/>
    </row>
    <row r="15" spans="1:1" ht="30" customHeight="1">
      <c r="A15" s="2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cols>
    <col min="1" max="2" width="9.5703125" customWidth="1"/>
    <col min="3" max="3" width="68.85546875" customWidth="1"/>
  </cols>
  <sheetData>
    <row r="1" spans="1:23" ht="20.25">
      <c r="A1" s="142" t="str">
        <f>Setup!A2</f>
        <v>Critical Issue Fast Path</v>
      </c>
      <c r="B1" s="142"/>
      <c r="C1" s="146"/>
      <c r="D1" s="146"/>
      <c r="E1" s="146"/>
      <c r="F1" s="146"/>
      <c r="G1" s="146"/>
      <c r="H1" s="146"/>
      <c r="I1" s="146"/>
      <c r="J1" s="146"/>
    </row>
    <row r="2" spans="1:23" ht="18">
      <c r="A2" s="143" t="str">
        <f>Setup!A5</f>
        <v>Large Load Additions</v>
      </c>
      <c r="B2" s="143"/>
      <c r="C2" s="146"/>
      <c r="D2" s="146"/>
      <c r="E2" s="146"/>
      <c r="F2" s="146"/>
      <c r="G2" s="146"/>
      <c r="H2" s="146"/>
      <c r="I2" s="146"/>
      <c r="J2" s="146"/>
    </row>
    <row r="3" spans="1:23" ht="18">
      <c r="A3" s="144" t="s">
        <v>28</v>
      </c>
      <c r="B3" s="144"/>
      <c r="C3" s="144"/>
      <c r="D3" s="144"/>
      <c r="E3" s="144"/>
      <c r="F3" s="144"/>
      <c r="G3" s="144"/>
      <c r="H3" s="144"/>
      <c r="I3" s="144"/>
      <c r="J3" s="144"/>
    </row>
    <row r="4" spans="1:23" ht="18">
      <c r="A4" t="s">
        <v>32</v>
      </c>
      <c r="C4" s="18"/>
      <c r="D4" s="18"/>
      <c r="E4" s="18"/>
      <c r="F4" s="18"/>
      <c r="G4" s="18"/>
      <c r="H4" s="6"/>
      <c r="I4" s="6"/>
      <c r="J4" s="6"/>
      <c r="L4" s="19"/>
      <c r="M4" s="19"/>
      <c r="N4" s="19"/>
      <c r="O4" s="19"/>
      <c r="P4" s="19"/>
      <c r="Q4" s="19"/>
      <c r="R4" s="19"/>
      <c r="S4" s="19"/>
      <c r="T4" s="19"/>
      <c r="U4" s="19"/>
      <c r="V4" s="19"/>
      <c r="W4" s="19"/>
    </row>
    <row r="5" spans="1:23" ht="18">
      <c r="A5" t="s">
        <v>49</v>
      </c>
      <c r="C5" s="18"/>
      <c r="D5" s="18"/>
      <c r="E5" s="18"/>
      <c r="F5" s="18"/>
      <c r="G5" s="18"/>
      <c r="H5" s="6"/>
      <c r="I5" s="6"/>
      <c r="J5" s="6"/>
      <c r="L5" s="19"/>
      <c r="M5" s="19"/>
      <c r="N5" s="19"/>
      <c r="O5" s="19"/>
      <c r="P5" s="19"/>
      <c r="Q5" s="19"/>
      <c r="R5" s="19"/>
      <c r="S5" s="19"/>
      <c r="T5" s="19"/>
      <c r="U5" s="19"/>
      <c r="V5" s="19"/>
      <c r="W5" s="19"/>
    </row>
    <row r="6" spans="1:23" ht="25.5">
      <c r="A6" s="25" t="s">
        <v>29</v>
      </c>
      <c r="B6" s="26" t="s">
        <v>31</v>
      </c>
      <c r="C6" s="25" t="s">
        <v>30</v>
      </c>
      <c r="L6" s="19"/>
      <c r="M6" s="19"/>
      <c r="N6" s="19"/>
      <c r="O6" s="19"/>
      <c r="P6" s="19"/>
      <c r="Q6" s="19"/>
      <c r="R6" s="19"/>
      <c r="S6" s="19"/>
      <c r="T6" s="19"/>
      <c r="U6" s="19"/>
      <c r="V6" s="19"/>
      <c r="W6" s="19"/>
    </row>
    <row r="7" spans="1:23">
      <c r="A7" s="23">
        <v>1</v>
      </c>
      <c r="B7" s="23"/>
      <c r="C7" s="23"/>
    </row>
    <row r="8" spans="1:23">
      <c r="A8" s="23">
        <v>2</v>
      </c>
      <c r="B8" s="23"/>
      <c r="C8" s="23"/>
    </row>
    <row r="9" spans="1:23">
      <c r="A9" s="23">
        <v>3</v>
      </c>
      <c r="B9" s="23"/>
      <c r="C9" s="23"/>
    </row>
    <row r="10" spans="1:23">
      <c r="A10" s="23"/>
      <c r="B10" s="23"/>
      <c r="C10" s="23"/>
    </row>
    <row r="11" spans="1:23">
      <c r="A11" s="23"/>
      <c r="B11" s="23"/>
      <c r="C11" s="23"/>
    </row>
    <row r="12" spans="1:23">
      <c r="A12" s="23"/>
      <c r="B12" s="23"/>
      <c r="C12" s="23"/>
    </row>
    <row r="13" spans="1:23">
      <c r="A13" s="23"/>
      <c r="B13" s="23"/>
      <c r="C13" s="23"/>
    </row>
    <row r="14" spans="1:23">
      <c r="A14" s="23"/>
      <c r="B14" s="23"/>
      <c r="C14" s="23"/>
    </row>
    <row r="15" spans="1:23">
      <c r="A15" s="23"/>
      <c r="B15" s="23"/>
      <c r="C15" s="23"/>
    </row>
    <row r="16" spans="1:23">
      <c r="A16" s="23"/>
      <c r="B16" s="23"/>
      <c r="C16" s="23"/>
    </row>
    <row r="17" spans="1:3">
      <c r="A17" s="23"/>
      <c r="B17" s="23"/>
      <c r="C17" s="23"/>
    </row>
    <row r="18" spans="1:3">
      <c r="A18" s="23"/>
      <c r="B18" s="23"/>
      <c r="C18" s="23"/>
    </row>
    <row r="19" spans="1:3">
      <c r="A19" s="23"/>
      <c r="B19" s="23"/>
      <c r="C19" s="23"/>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2025-11-04T16:50:28Z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