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mcgowan\Desktop\"/>
    </mc:Choice>
  </mc:AlternateContent>
  <xr:revisionPtr revIDLastSave="0" documentId="13_ncr:1_{AD0F8AAB-D7B3-4B77-86BD-36E8E65E7CC3}" xr6:coauthVersionLast="47" xr6:coauthVersionMax="47" xr10:uidLastSave="{00000000-0000-0000-0000-000000000000}"/>
  <workbookProtection workbookAlgorithmName="SHA-512" workbookHashValue="K5IUKi22dl/Slt2Sn9Vzk/3dRkJ6UM77+K2PM5qYj7acAbtH9M5NkBNIUzfcc79fwLkg8xJ+beAwGxwH69u6lg==" workbookSaltValue="WbD5K8KL3hylmKxJ263h9A==" workbookSpinCount="100000" lockStructure="1"/>
  <bookViews>
    <workbookView xWindow="-120" yWindow="-120" windowWidth="29040" windowHeight="15840" xr2:uid="{00000000-000D-0000-FFFF-FFFF00000000}"/>
  </bookViews>
  <sheets>
    <sheet name="Supply Response Form" sheetId="3" r:id="rId1"/>
    <sheet name="Section 4 – Supply RFI" sheetId="1" state="hidden" r:id="rId2"/>
    <sheet name="Drop Down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3" l="1"/>
  <c r="D67" i="3"/>
  <c r="D54" i="3"/>
  <c r="D51" i="3"/>
  <c r="D2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tc={947A94B8-4042-4C17-91ED-5B7DC691F91D}</author>
  </authors>
  <commentList>
    <comment ref="B3" authorId="0" shapeId="0" xr:uid="{947A94B8-4042-4C17-91ED-5B7DC691F91D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think about how to facilitate multiple entries by project..
Reply:
    What’s the maximum number of projects? Do we need to allow different selections in other fields (e.g. if projects are different resources)</t>
      </text>
    </comment>
  </commentList>
</comments>
</file>

<file path=xl/sharedStrings.xml><?xml version="1.0" encoding="utf-8"?>
<sst xmlns="http://schemas.openxmlformats.org/spreadsheetml/2006/main" count="348" uniqueCount="237">
  <si>
    <t>Field ID</t>
  </si>
  <si>
    <t>Field Name</t>
  </si>
  <si>
    <t>Required (Y/N)</t>
  </si>
  <si>
    <t>Respondent Type</t>
  </si>
  <si>
    <t>Response Type</t>
  </si>
  <si>
    <t>Allowed Values / Instructions</t>
  </si>
  <si>
    <t>Notes</t>
  </si>
  <si>
    <t>SS-1</t>
  </si>
  <si>
    <t>Respondent Information</t>
  </si>
  <si>
    <t>Y</t>
  </si>
  <si>
    <t>Supply</t>
  </si>
  <si>
    <t>Text</t>
  </si>
  <si>
    <t>Organization; primary contact; role (Developer/Owner/Investor/Aggregator)</t>
  </si>
  <si>
    <t>One row per project</t>
  </si>
  <si>
    <t>SS-2</t>
  </si>
  <si>
    <t>Resource Identifier</t>
  </si>
  <si>
    <t>Non-confidential project name or anonymized label</t>
  </si>
  <si>
    <t>SS-3</t>
  </si>
  <si>
    <t>Resource Type</t>
  </si>
  <si>
    <t>Dropdown</t>
  </si>
  <si>
    <t>Thermal | Storage | Renewable | Hybrid | Other</t>
  </si>
  <si>
    <t>SS-4</t>
  </si>
  <si>
    <t>Technology Sub-Type</t>
  </si>
  <si>
    <t>Dropdown + Text</t>
  </si>
  <si>
    <t>NGCC | CT | Nuclear | Coal | Battery (duration) | Solar | Wind | Hybrid | Other</t>
  </si>
  <si>
    <t>If battery, include duration</t>
  </si>
  <si>
    <t>SS-5</t>
  </si>
  <si>
    <t>New or Existing Resource</t>
  </si>
  <si>
    <t>New build | Uprate/expansion | Repowering | Retained existing | Other</t>
  </si>
  <si>
    <t>SS-6</t>
  </si>
  <si>
    <t>Development Status</t>
  </si>
  <si>
    <t>Conceptual | Site control underway | Permitting underway | Fully permitted | Under construction | Operating</t>
  </si>
  <si>
    <t>SS-7</t>
  </si>
  <si>
    <t>Maximum Installed Capacity (MW)</t>
  </si>
  <si>
    <t>Dropdown + Optional Numeric</t>
  </si>
  <si>
    <t>0–50 | 51–100 | 101–250 | 251–500 | &gt;500</t>
  </si>
  <si>
    <t>SS-8</t>
  </si>
  <si>
    <t>Expected Accredited Capacity (MW/UCAP)</t>
  </si>
  <si>
    <t>N</t>
  </si>
  <si>
    <t>Provide band or estimate; note assumptions</t>
  </si>
  <si>
    <t>Optional</t>
  </si>
  <si>
    <t>SS-9</t>
  </si>
  <si>
    <t>Earliest COD</t>
  </si>
  <si>
    <t>Date / Quarter</t>
  </si>
  <si>
    <t>Month/Year or Quarter/Year</t>
  </si>
  <si>
    <t>SS-10</t>
  </si>
  <si>
    <t>Latest COD</t>
  </si>
  <si>
    <t>SS-11</t>
  </si>
  <si>
    <t>Resource Life / Availability</t>
  </si>
  <si>
    <t>Short-term (&lt;10 yrs) | Medium (10–20 yrs) | Long-term (20+ yrs)</t>
  </si>
  <si>
    <t>SS-12</t>
  </si>
  <si>
    <t>Geographic Location</t>
  </si>
  <si>
    <t>State | Zone | LDA | Site-specific (general)</t>
  </si>
  <si>
    <t>Non-confidential</t>
  </si>
  <si>
    <t>SS-13</t>
  </si>
  <si>
    <t>Transmission / Deliverability Status</t>
  </si>
  <si>
    <t>Brief notes if constrained</t>
  </si>
  <si>
    <t>SS-14</t>
  </si>
  <si>
    <t>Fuel / Energy Limitations</t>
  </si>
  <si>
    <t>None | Fuel supply dependent | Energy-limited | Intermittent</t>
  </si>
  <si>
    <t>SS-15</t>
  </si>
  <si>
    <t>Willingness to Serve Single Large Load</t>
  </si>
  <si>
    <t>Yes | No | Conditional</t>
  </si>
  <si>
    <t>If conditional, describe</t>
  </si>
  <si>
    <t>SS-16</t>
  </si>
  <si>
    <t>Willingness to Serve Aggregated Load</t>
  </si>
  <si>
    <t>SS-17</t>
  </si>
  <si>
    <t>Preferred Commercial Structure (Primary)</t>
  </si>
  <si>
    <t>Bilateral PPA/toll | Utility-facilitated | PJM matching | PJM backstop | Other</t>
  </si>
  <si>
    <t>SS-18</t>
  </si>
  <si>
    <t>Preferred Commercial Structure (Secondary)</t>
  </si>
  <si>
    <t>Same as SS-17</t>
  </si>
  <si>
    <t>SS-19</t>
  </si>
  <si>
    <t>Bilateral Without PJM Settlement Counterparty</t>
  </si>
  <si>
    <t>Describe key requirements</t>
  </si>
  <si>
    <t>SS-20</t>
  </si>
  <si>
    <t>&lt;5 | 5–10 | 10–15 | 15+ | Flexible</t>
  </si>
  <si>
    <t>SS-21</t>
  </si>
  <si>
    <t>Credit / Financing Requirements</t>
  </si>
  <si>
    <t>Investment-grade off-taker | Credit support required | PJM settlement preferred | Other</t>
  </si>
  <si>
    <t>Brief</t>
  </si>
  <si>
    <t>SS-22</t>
  </si>
  <si>
    <t>Interest in PJM-Facilitated Matching</t>
  </si>
  <si>
    <t>Brief conditions</t>
  </si>
  <si>
    <t>SS-23</t>
  </si>
  <si>
    <t>Key Project Risks / Barriers</t>
  </si>
  <si>
    <t>Multi-select + Text</t>
  </si>
  <si>
    <t>Permitting | Transmission | Fuel | Financing | Interconnection timing | Regulatory | Other</t>
  </si>
  <si>
    <t>Top 1–2</t>
  </si>
  <si>
    <t>SS-24</t>
  </si>
  <si>
    <t>Readiness to Engage</t>
  </si>
  <si>
    <t>Ready now | 3–6 mo | 6–12 mo | &gt;12 mo</t>
  </si>
  <si>
    <t>Minimum Required Contract Tenor</t>
  </si>
  <si>
    <t>Not Entered/Early Stage | In queue | Studied | Partially constrained | Fully deliverable</t>
  </si>
  <si>
    <t>Respondent &amp; Project Identification</t>
  </si>
  <si>
    <t>Section</t>
  </si>
  <si>
    <t>Respondent Information*</t>
  </si>
  <si>
    <t>Organization</t>
  </si>
  <si>
    <t>Primary contact</t>
  </si>
  <si>
    <t>Email</t>
  </si>
  <si>
    <t>Phone</t>
  </si>
  <si>
    <t>Role</t>
  </si>
  <si>
    <t>PJM Supply RFI Response Form</t>
  </si>
  <si>
    <t>SS1</t>
  </si>
  <si>
    <t>Aggregator</t>
  </si>
  <si>
    <t>Investor</t>
  </si>
  <si>
    <t>Owner</t>
  </si>
  <si>
    <t>Developer</t>
  </si>
  <si>
    <t>* required field</t>
  </si>
  <si>
    <t>SS2</t>
  </si>
  <si>
    <t>SS3</t>
  </si>
  <si>
    <t>Resource Type*</t>
  </si>
  <si>
    <t>Thermal</t>
  </si>
  <si>
    <t>Storage</t>
  </si>
  <si>
    <t>Renewable</t>
  </si>
  <si>
    <t>Hybrid</t>
  </si>
  <si>
    <t>Other</t>
  </si>
  <si>
    <t>SS4</t>
  </si>
  <si>
    <t>CT</t>
  </si>
  <si>
    <t>Nuclear</t>
  </si>
  <si>
    <t>Coal</t>
  </si>
  <si>
    <t>Solar</t>
  </si>
  <si>
    <t>Wind</t>
  </si>
  <si>
    <t>Technology Subtype*</t>
  </si>
  <si>
    <t>Battery</t>
  </si>
  <si>
    <t>SS5</t>
  </si>
  <si>
    <t>New or Existing Resource*</t>
  </si>
  <si>
    <t>Operating</t>
  </si>
  <si>
    <t>Conceptual</t>
  </si>
  <si>
    <t>Site control underway</t>
  </si>
  <si>
    <t>Permitting underway</t>
  </si>
  <si>
    <t>Fully permitted</t>
  </si>
  <si>
    <t>Under construction</t>
  </si>
  <si>
    <t>SS6</t>
  </si>
  <si>
    <t>Development Status*</t>
  </si>
  <si>
    <t>New build</t>
  </si>
  <si>
    <t>Uprate/expansion</t>
  </si>
  <si>
    <t>Repowering</t>
  </si>
  <si>
    <t>Retained existing</t>
  </si>
  <si>
    <t>Development Status &amp; Capacity</t>
  </si>
  <si>
    <t>SS7</t>
  </si>
  <si>
    <t>Maximum Installed Capacity (MW)*</t>
  </si>
  <si>
    <t xml:space="preserve"> &gt;500</t>
  </si>
  <si>
    <t>0–50</t>
  </si>
  <si>
    <t>51–100</t>
  </si>
  <si>
    <t>101–250</t>
  </si>
  <si>
    <t>251–500</t>
  </si>
  <si>
    <t>SS8</t>
  </si>
  <si>
    <t>Band or estimate</t>
  </si>
  <si>
    <t>Assumptions</t>
  </si>
  <si>
    <t>SS9</t>
  </si>
  <si>
    <t>Timeline &amp; Availability</t>
  </si>
  <si>
    <t>SS10</t>
  </si>
  <si>
    <t>SS11</t>
  </si>
  <si>
    <t>Long-term (20+ yrs)</t>
  </si>
  <si>
    <t>Short-term (&lt;10 yrs)</t>
  </si>
  <si>
    <t>Medium (10–20 yrs)</t>
  </si>
  <si>
    <t>Location &amp; Deliverability</t>
  </si>
  <si>
    <t>Commercial Structure &amp; Preferences</t>
  </si>
  <si>
    <t>Risks &amp; Readiness</t>
  </si>
  <si>
    <t>SS12</t>
  </si>
  <si>
    <t>SS13</t>
  </si>
  <si>
    <t>Earliest COD*</t>
  </si>
  <si>
    <t>Geographic Location*</t>
  </si>
  <si>
    <t>State</t>
  </si>
  <si>
    <t>Zone</t>
  </si>
  <si>
    <t>LDA</t>
  </si>
  <si>
    <t>Site-specific</t>
  </si>
  <si>
    <t>Transmission / Deliverability Status*</t>
  </si>
  <si>
    <t>Fully deliverable</t>
  </si>
  <si>
    <t>Not Entered/Early Stage</t>
  </si>
  <si>
    <t>In queue</t>
  </si>
  <si>
    <t>Studied</t>
  </si>
  <si>
    <t>Partially constrained</t>
  </si>
  <si>
    <t>SS14</t>
  </si>
  <si>
    <t>SS15</t>
  </si>
  <si>
    <t>SS16</t>
  </si>
  <si>
    <t xml:space="preserve">Yes </t>
  </si>
  <si>
    <t>No</t>
  </si>
  <si>
    <t>Conditional</t>
  </si>
  <si>
    <t>SS17</t>
  </si>
  <si>
    <t>Preferred Commercial Structure (Primary)*</t>
  </si>
  <si>
    <t>SS18</t>
  </si>
  <si>
    <t>Bilateral PPA/toll</t>
  </si>
  <si>
    <t>Utility-facilitated</t>
  </si>
  <si>
    <t>SS19</t>
  </si>
  <si>
    <t>SS20</t>
  </si>
  <si>
    <t>Flexible</t>
  </si>
  <si>
    <t>&lt;5</t>
  </si>
  <si>
    <t>5–10</t>
  </si>
  <si>
    <t>10–15</t>
  </si>
  <si>
    <t>15+</t>
  </si>
  <si>
    <t>SS21</t>
  </si>
  <si>
    <t>Credit / Financing Requirements*</t>
  </si>
  <si>
    <t>Investment-grade off-taker</t>
  </si>
  <si>
    <t>Credit support required</t>
  </si>
  <si>
    <t>PJM settlement preferred</t>
  </si>
  <si>
    <t>SS22</t>
  </si>
  <si>
    <t>SS23</t>
  </si>
  <si>
    <t>Readiness to Engage*</t>
  </si>
  <si>
    <t xml:space="preserve">Permitting </t>
  </si>
  <si>
    <t xml:space="preserve">Transmission </t>
  </si>
  <si>
    <t xml:space="preserve">Fuel </t>
  </si>
  <si>
    <t xml:space="preserve">Financing </t>
  </si>
  <si>
    <t xml:space="preserve">Interconnection timing </t>
  </si>
  <si>
    <t xml:space="preserve">Regulatory </t>
  </si>
  <si>
    <t>Other (please specify)</t>
  </si>
  <si>
    <t xml:space="preserve">3–6 mo </t>
  </si>
  <si>
    <t>Ready now</t>
  </si>
  <si>
    <t>Project 1</t>
  </si>
  <si>
    <t>Project 2</t>
  </si>
  <si>
    <t>Project 3</t>
  </si>
  <si>
    <t>Additional Comments</t>
  </si>
  <si>
    <t>If more than 1 project, enter individual projects in each column</t>
  </si>
  <si>
    <t>Project 4</t>
  </si>
  <si>
    <t>Project 5</t>
  </si>
  <si>
    <t>CCGT</t>
  </si>
  <si>
    <t xml:space="preserve">6–12 mo </t>
  </si>
  <si>
    <t>&gt;12 mo</t>
  </si>
  <si>
    <t>PJM bilateral matching</t>
  </si>
  <si>
    <t>Interest in PJM-Facilitated Bilateral Matching*</t>
  </si>
  <si>
    <t>Project Name / Identifier*</t>
  </si>
  <si>
    <t>Latest COD*</t>
  </si>
  <si>
    <t>Resource Life / Availability*</t>
  </si>
  <si>
    <t>Expected Accredited Capacity (MW/UCAP)*</t>
  </si>
  <si>
    <t>Willingness to Engage with Multiple Counterparties*</t>
  </si>
  <si>
    <t>PJM backstop procurement</t>
  </si>
  <si>
    <t>Minimum Required Contract Tenor (Years)*</t>
  </si>
  <si>
    <t>Please briefly describe requirements</t>
  </si>
  <si>
    <t>Key Project Risks (select top 1-2)*</t>
  </si>
  <si>
    <t>Key Barriers to Contracting with Load (Select up to 3)*</t>
  </si>
  <si>
    <t>Counterparty Credit</t>
  </si>
  <si>
    <t>Terms</t>
  </si>
  <si>
    <t>Contract Tenors</t>
  </si>
  <si>
    <t>Development Uncertainty</t>
  </si>
  <si>
    <t>Counterparty Risk Acceptance</t>
  </si>
  <si>
    <t>Bilateral Without PJM Settlement*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</si>
</sst>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1"/>
      <color theme="4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FF0000"/>
      <name val="Aptos Narrow"/>
      <family val="2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DFF4FD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17600024414813E-2"/>
      </left>
      <right/>
      <top style="thin">
        <color theme="2" tint="-9.9917600024414813E-2"/>
      </top>
      <bottom style="thin">
        <color theme="2" tint="-9.9917600024414813E-2"/>
      </bottom>
      <diagonal/>
    </border>
    <border>
      <left/>
      <right/>
      <top style="thin">
        <color theme="2" tint="-9.9917600024414813E-2"/>
      </top>
      <bottom style="thin">
        <color theme="2" tint="-9.9917600024414813E-2"/>
      </bottom>
      <diagonal/>
    </border>
    <border>
      <left/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2" borderId="0" xfId="0" applyFont="1" applyFill="1" applyAlignment="1">
      <alignment horizontal="left" vertical="center" wrapText="1" indent="1"/>
    </xf>
    <xf numFmtId="0" fontId="3" fillId="0" borderId="0" xfId="0" applyFont="1"/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5" fillId="0" borderId="0" xfId="0" applyFont="1"/>
    <xf numFmtId="0" fontId="3" fillId="4" borderId="1" xfId="0" applyFont="1" applyFill="1" applyBorder="1"/>
    <xf numFmtId="0" fontId="2" fillId="2" borderId="0" xfId="0" applyFont="1" applyFill="1" applyAlignment="1">
      <alignment horizontal="left" vertical="center" indent="1"/>
    </xf>
    <xf numFmtId="0" fontId="6" fillId="0" borderId="0" xfId="0" applyFont="1"/>
    <xf numFmtId="49" fontId="0" fillId="0" borderId="0" xfId="0" applyNumberFormat="1"/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3" fillId="4" borderId="1" xfId="0" applyFont="1" applyFill="1" applyBorder="1" applyProtection="1">
      <protection locked="0"/>
    </xf>
    <xf numFmtId="16" fontId="3" fillId="4" borderId="1" xfId="0" applyNumberFormat="1" applyFont="1" applyFill="1" applyBorder="1"/>
    <xf numFmtId="0" fontId="8" fillId="0" borderId="0" xfId="0" applyFont="1"/>
    <xf numFmtId="0" fontId="9" fillId="0" borderId="0" xfId="0" applyFont="1"/>
    <xf numFmtId="0" fontId="3" fillId="0" borderId="0" xfId="0" applyFont="1" applyFill="1"/>
    <xf numFmtId="0" fontId="3" fillId="4" borderId="6" xfId="0" applyFont="1" applyFill="1" applyBorder="1"/>
    <xf numFmtId="0" fontId="3" fillId="4" borderId="5" xfId="0" applyFont="1" applyFill="1" applyBorder="1"/>
    <xf numFmtId="0" fontId="3" fillId="4" borderId="2" xfId="0" applyFont="1" applyFill="1" applyBorder="1" applyAlignment="1" applyProtection="1">
      <alignment horizontal="left"/>
      <protection locked="0"/>
    </xf>
    <xf numFmtId="0" fontId="3" fillId="4" borderId="3" xfId="0" applyFont="1" applyFill="1" applyBorder="1" applyAlignment="1" applyProtection="1">
      <alignment horizontal="left"/>
      <protection locked="0"/>
    </xf>
    <xf numFmtId="0" fontId="3" fillId="4" borderId="4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31"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fmlaLink="Q82" lockText="1" noThreeD="1"/>
</file>

<file path=xl/ctrlProps/ctrlProp10.xml><?xml version="1.0" encoding="utf-8"?>
<formControlPr xmlns="http://schemas.microsoft.com/office/spreadsheetml/2009/9/main" objectType="CheckBox" fmlaLink="$Q$93" lockText="1" noThreeD="1"/>
</file>

<file path=xl/ctrlProps/ctrlProp11.xml><?xml version="1.0" encoding="utf-8"?>
<formControlPr xmlns="http://schemas.microsoft.com/office/spreadsheetml/2009/9/main" objectType="CheckBox" fmlaLink="$Q$94" lockText="1" noThreeD="1"/>
</file>

<file path=xl/ctrlProps/ctrlProp12.xml><?xml version="1.0" encoding="utf-8"?>
<formControlPr xmlns="http://schemas.microsoft.com/office/spreadsheetml/2009/9/main" objectType="CheckBox" fmlaLink="$Q$95" lockText="1" noThreeD="1"/>
</file>

<file path=xl/ctrlProps/ctrlProp13.xml><?xml version="1.0" encoding="utf-8"?>
<formControlPr xmlns="http://schemas.microsoft.com/office/spreadsheetml/2009/9/main" objectType="CheckBox" fmlaLink="$Q$96" lockText="1" noThreeD="1"/>
</file>

<file path=xl/ctrlProps/ctrlProp2.xml><?xml version="1.0" encoding="utf-8"?>
<formControlPr xmlns="http://schemas.microsoft.com/office/spreadsheetml/2009/9/main" objectType="CheckBox" fmlaLink="Q83" lockText="1" noThreeD="1"/>
</file>

<file path=xl/ctrlProps/ctrlProp3.xml><?xml version="1.0" encoding="utf-8"?>
<formControlPr xmlns="http://schemas.microsoft.com/office/spreadsheetml/2009/9/main" objectType="CheckBox" fmlaLink="Q84" lockText="1" noThreeD="1"/>
</file>

<file path=xl/ctrlProps/ctrlProp4.xml><?xml version="1.0" encoding="utf-8"?>
<formControlPr xmlns="http://schemas.microsoft.com/office/spreadsheetml/2009/9/main" objectType="CheckBox" fmlaLink="Q85" lockText="1" noThreeD="1"/>
</file>

<file path=xl/ctrlProps/ctrlProp5.xml><?xml version="1.0" encoding="utf-8"?>
<formControlPr xmlns="http://schemas.microsoft.com/office/spreadsheetml/2009/9/main" objectType="CheckBox" fmlaLink="Q86" lockText="1" noThreeD="1"/>
</file>

<file path=xl/ctrlProps/ctrlProp6.xml><?xml version="1.0" encoding="utf-8"?>
<formControlPr xmlns="http://schemas.microsoft.com/office/spreadsheetml/2009/9/main" objectType="CheckBox" fmlaLink="Q87" lockText="1" noThreeD="1"/>
</file>

<file path=xl/ctrlProps/ctrlProp7.xml><?xml version="1.0" encoding="utf-8"?>
<formControlPr xmlns="http://schemas.microsoft.com/office/spreadsheetml/2009/9/main" objectType="CheckBox" fmlaLink="Q88" lockText="1" noThreeD="1"/>
</file>

<file path=xl/ctrlProps/ctrlProp8.xml><?xml version="1.0" encoding="utf-8"?>
<formControlPr xmlns="http://schemas.microsoft.com/office/spreadsheetml/2009/9/main" objectType="CheckBox" fmlaLink="$Q$91" lockText="1" noThreeD="1"/>
</file>

<file path=xl/ctrlProps/ctrlProp9.xml><?xml version="1.0" encoding="utf-8"?>
<formControlPr xmlns="http://schemas.microsoft.com/office/spreadsheetml/2009/9/main" objectType="CheckBox" fmlaLink="$Q$9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80</xdr:row>
          <xdr:rowOff>161925</xdr:rowOff>
        </xdr:from>
        <xdr:to>
          <xdr:col>4</xdr:col>
          <xdr:colOff>0</xdr:colOff>
          <xdr:row>82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81</xdr:row>
          <xdr:rowOff>152400</xdr:rowOff>
        </xdr:from>
        <xdr:to>
          <xdr:col>4</xdr:col>
          <xdr:colOff>0</xdr:colOff>
          <xdr:row>83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82</xdr:row>
          <xdr:rowOff>161925</xdr:rowOff>
        </xdr:from>
        <xdr:to>
          <xdr:col>4</xdr:col>
          <xdr:colOff>0</xdr:colOff>
          <xdr:row>84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83</xdr:row>
          <xdr:rowOff>161925</xdr:rowOff>
        </xdr:from>
        <xdr:to>
          <xdr:col>4</xdr:col>
          <xdr:colOff>0</xdr:colOff>
          <xdr:row>85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84</xdr:row>
          <xdr:rowOff>161925</xdr:rowOff>
        </xdr:from>
        <xdr:to>
          <xdr:col>4</xdr:col>
          <xdr:colOff>0</xdr:colOff>
          <xdr:row>86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85</xdr:row>
          <xdr:rowOff>171450</xdr:rowOff>
        </xdr:from>
        <xdr:to>
          <xdr:col>4</xdr:col>
          <xdr:colOff>0</xdr:colOff>
          <xdr:row>87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86</xdr:row>
          <xdr:rowOff>161925</xdr:rowOff>
        </xdr:from>
        <xdr:to>
          <xdr:col>4</xdr:col>
          <xdr:colOff>0</xdr:colOff>
          <xdr:row>88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89</xdr:row>
          <xdr:rowOff>180975</xdr:rowOff>
        </xdr:from>
        <xdr:to>
          <xdr:col>3</xdr:col>
          <xdr:colOff>304800</xdr:colOff>
          <xdr:row>91</xdr:row>
          <xdr:rowOff>19050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90</xdr:row>
          <xdr:rowOff>180975</xdr:rowOff>
        </xdr:from>
        <xdr:to>
          <xdr:col>3</xdr:col>
          <xdr:colOff>304800</xdr:colOff>
          <xdr:row>92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91</xdr:row>
          <xdr:rowOff>180975</xdr:rowOff>
        </xdr:from>
        <xdr:to>
          <xdr:col>3</xdr:col>
          <xdr:colOff>304800</xdr:colOff>
          <xdr:row>93</xdr:row>
          <xdr:rowOff>19050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92</xdr:row>
          <xdr:rowOff>171450</xdr:rowOff>
        </xdr:from>
        <xdr:to>
          <xdr:col>3</xdr:col>
          <xdr:colOff>304800</xdr:colOff>
          <xdr:row>94</xdr:row>
          <xdr:rowOff>9525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93</xdr:row>
          <xdr:rowOff>180975</xdr:rowOff>
        </xdr:from>
        <xdr:to>
          <xdr:col>3</xdr:col>
          <xdr:colOff>304800</xdr:colOff>
          <xdr:row>95</xdr:row>
          <xdr:rowOff>19050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94</xdr:row>
          <xdr:rowOff>190500</xdr:rowOff>
        </xdr:from>
        <xdr:to>
          <xdr:col>3</xdr:col>
          <xdr:colOff>304800</xdr:colOff>
          <xdr:row>96</xdr:row>
          <xdr:rowOff>28575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oi, Silvia" id="{FA8800A1-20C6-4411-84B5-20C7FC02AA9C}" userId="S::schoi@crai.com::b1bba5cc-d169-4c6d-92a6-54216c56a8e5" providerId="AD"/>
  <person displayName="Koujak, Dean" id="{82423582-DE8B-43D3-8F5B-C572DF203322}" userId="S::dkoujak@crai.com::62ed8f86-657f-4299-bae6-963e04701af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6-03-24T15:19:00.35" personId="{82423582-DE8B-43D3-8F5B-C572DF203322}" id="{947A94B8-4042-4C17-91ED-5B7DC691F91D}">
    <text>Need to think about how to facilitate multiple entries by project..</text>
  </threadedComment>
  <threadedComment ref="B3" dT="2026-03-24T18:50:11.87" personId="{FA8800A1-20C6-4411-84B5-20C7FC02AA9C}" id="{1F46FCC9-E324-4054-908F-B0802B23BC81}" parentId="{947A94B8-4042-4C17-91ED-5B7DC691F91D}">
    <text>What’s the maximum number of projects? Do we need to allow different selections in other fields (e.g. if projects are different resources)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44EB6-23B9-47C5-A5EA-177339B85CF6}">
  <dimension ref="A1:R102"/>
  <sheetViews>
    <sheetView showGridLines="0" tabSelected="1" zoomScaleNormal="100" workbookViewId="0"/>
  </sheetViews>
  <sheetFormatPr defaultColWidth="9.140625" defaultRowHeight="15" outlineLevelCol="1" x14ac:dyDescent="0.25"/>
  <cols>
    <col min="1" max="1" width="3.7109375" style="3" customWidth="1"/>
    <col min="2" max="2" width="4.7109375" style="3" customWidth="1"/>
    <col min="3" max="3" width="5.5703125" style="3" customWidth="1"/>
    <col min="4" max="4" width="4.5703125" style="3" customWidth="1"/>
    <col min="5" max="5" width="44.5703125" style="3" customWidth="1"/>
    <col min="6" max="6" width="28.7109375" style="3" customWidth="1"/>
    <col min="7" max="7" width="1.85546875" style="3" customWidth="1"/>
    <col min="8" max="8" width="28.7109375" style="3" customWidth="1"/>
    <col min="9" max="9" width="1.85546875" style="3" customWidth="1"/>
    <col min="10" max="10" width="28.7109375" style="3" customWidth="1"/>
    <col min="11" max="11" width="1.85546875" style="3" customWidth="1"/>
    <col min="12" max="12" width="28.7109375" style="3" customWidth="1"/>
    <col min="13" max="13" width="1.85546875" style="3" customWidth="1"/>
    <col min="14" max="14" width="28.7109375" style="3" customWidth="1"/>
    <col min="15" max="15" width="5" style="3" customWidth="1"/>
    <col min="16" max="16" width="9.140625" style="3"/>
    <col min="17" max="17" width="9.140625" style="3" hidden="1" customWidth="1" outlineLevel="1"/>
    <col min="18" max="18" width="9.140625" style="3" collapsed="1"/>
    <col min="19" max="16384" width="9.140625" style="3"/>
  </cols>
  <sheetData>
    <row r="1" spans="1:15" ht="29.25" customHeight="1" x14ac:dyDescent="0.25">
      <c r="A1" s="2"/>
      <c r="B1" s="9" t="s">
        <v>102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4.9000000000000004" customHeight="1" x14ac:dyDescent="0.25">
      <c r="B2" s="10"/>
    </row>
    <row r="3" spans="1:15" x14ac:dyDescent="0.25">
      <c r="B3" s="10" t="s">
        <v>108</v>
      </c>
    </row>
    <row r="4" spans="1:15" ht="4.9000000000000004" customHeight="1" x14ac:dyDescent="0.25">
      <c r="B4" s="10"/>
    </row>
    <row r="5" spans="1:15" ht="24.75" customHeight="1" x14ac:dyDescent="0.25">
      <c r="B5" s="4">
        <v>1</v>
      </c>
      <c r="C5" s="5" t="s">
        <v>94</v>
      </c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7" spans="1:15" x14ac:dyDescent="0.25">
      <c r="C7" s="7" t="s">
        <v>103</v>
      </c>
      <c r="D7" s="7" t="s">
        <v>96</v>
      </c>
      <c r="E7"/>
    </row>
    <row r="8" spans="1:15" ht="4.5" customHeight="1" x14ac:dyDescent="0.25">
      <c r="C8"/>
      <c r="D8"/>
      <c r="E8"/>
    </row>
    <row r="9" spans="1:15" x14ac:dyDescent="0.25">
      <c r="C9"/>
      <c r="D9" t="s">
        <v>97</v>
      </c>
      <c r="E9"/>
      <c r="F9" s="8"/>
    </row>
    <row r="10" spans="1:15" x14ac:dyDescent="0.25">
      <c r="C10"/>
      <c r="D10" t="s">
        <v>98</v>
      </c>
      <c r="E10"/>
      <c r="F10" s="8"/>
    </row>
    <row r="11" spans="1:15" x14ac:dyDescent="0.25">
      <c r="C11"/>
      <c r="D11" t="s">
        <v>99</v>
      </c>
      <c r="E11"/>
      <c r="F11" s="8"/>
    </row>
    <row r="12" spans="1:15" x14ac:dyDescent="0.25">
      <c r="C12"/>
      <c r="D12" t="s">
        <v>100</v>
      </c>
      <c r="E12"/>
      <c r="F12" s="8"/>
    </row>
    <row r="13" spans="1:15" x14ac:dyDescent="0.25">
      <c r="C13"/>
      <c r="D13" t="s">
        <v>101</v>
      </c>
      <c r="E13"/>
      <c r="F13" s="8"/>
    </row>
    <row r="15" spans="1:15" x14ac:dyDescent="0.25">
      <c r="C15" s="7" t="s">
        <v>109</v>
      </c>
      <c r="D15" s="7" t="s">
        <v>221</v>
      </c>
      <c r="E15"/>
      <c r="F15" s="8"/>
      <c r="H15" s="14"/>
      <c r="J15" s="14"/>
      <c r="L15" s="14"/>
      <c r="N15" s="14"/>
    </row>
    <row r="16" spans="1:15" customFormat="1" x14ac:dyDescent="0.25">
      <c r="D16" s="13" t="s">
        <v>213</v>
      </c>
      <c r="F16" s="12" t="s">
        <v>209</v>
      </c>
      <c r="H16" s="12" t="s">
        <v>210</v>
      </c>
      <c r="J16" s="12" t="s">
        <v>211</v>
      </c>
      <c r="L16" s="12" t="s">
        <v>214</v>
      </c>
      <c r="N16" s="12" t="s">
        <v>215</v>
      </c>
    </row>
    <row r="18" spans="2:15" x14ac:dyDescent="0.25">
      <c r="C18" s="7" t="s">
        <v>110</v>
      </c>
      <c r="D18" s="7" t="s">
        <v>111</v>
      </c>
      <c r="E18"/>
      <c r="F18" s="8"/>
      <c r="H18" s="14"/>
      <c r="J18" s="14"/>
      <c r="L18" s="14"/>
      <c r="N18" s="14"/>
    </row>
    <row r="20" spans="2:15" x14ac:dyDescent="0.25">
      <c r="C20" s="7" t="s">
        <v>117</v>
      </c>
      <c r="D20" s="7" t="s">
        <v>123</v>
      </c>
      <c r="E20"/>
      <c r="F20" s="8"/>
      <c r="H20" s="14"/>
      <c r="J20" s="14"/>
      <c r="L20" s="14"/>
      <c r="N20" s="14"/>
    </row>
    <row r="21" spans="2:15" x14ac:dyDescent="0.25">
      <c r="D21" s="3" t="str">
        <f>IF(OR(F20="battery",H20="battery",J20="battery",L20="battery",N20="battery",F20="other",H20="other",J20="other",L20="other",N20="other"),"Please specify duration if battery or type if other","")</f>
        <v/>
      </c>
    </row>
    <row r="22" spans="2:15" x14ac:dyDescent="0.25">
      <c r="C22" s="7" t="s">
        <v>125</v>
      </c>
      <c r="D22" s="7" t="s">
        <v>126</v>
      </c>
      <c r="F22" s="8"/>
      <c r="H22" s="14"/>
      <c r="J22" s="14"/>
      <c r="L22" s="14"/>
      <c r="N22" s="14"/>
    </row>
    <row r="24" spans="2:15" x14ac:dyDescent="0.25">
      <c r="D24" s="7" t="s">
        <v>212</v>
      </c>
      <c r="F24" s="21"/>
      <c r="G24" s="22"/>
      <c r="H24" s="22"/>
      <c r="I24" s="22"/>
      <c r="J24" s="22"/>
      <c r="K24" s="22"/>
      <c r="L24" s="22"/>
      <c r="M24" s="22"/>
      <c r="N24" s="23"/>
    </row>
    <row r="26" spans="2:15" ht="24.75" customHeight="1" x14ac:dyDescent="0.25">
      <c r="B26" s="4">
        <v>2</v>
      </c>
      <c r="C26" s="5" t="s">
        <v>139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8" spans="2:15" x14ac:dyDescent="0.25">
      <c r="C28" s="7" t="s">
        <v>133</v>
      </c>
      <c r="D28" s="7" t="s">
        <v>134</v>
      </c>
      <c r="F28" s="8"/>
      <c r="H28" s="14"/>
      <c r="J28" s="14"/>
      <c r="L28" s="14"/>
      <c r="N28" s="14"/>
    </row>
    <row r="30" spans="2:15" x14ac:dyDescent="0.25">
      <c r="C30" s="7" t="s">
        <v>140</v>
      </c>
      <c r="D30" s="7" t="s">
        <v>141</v>
      </c>
      <c r="F30" s="8"/>
      <c r="H30" s="8"/>
      <c r="J30" s="8"/>
      <c r="L30" s="8"/>
      <c r="N30" s="8"/>
    </row>
    <row r="32" spans="2:15" x14ac:dyDescent="0.25">
      <c r="C32" s="7" t="s">
        <v>147</v>
      </c>
      <c r="D32" s="7" t="s">
        <v>224</v>
      </c>
    </row>
    <row r="33" spans="2:15" x14ac:dyDescent="0.25">
      <c r="D33" t="s">
        <v>148</v>
      </c>
      <c r="E33"/>
      <c r="F33" s="8"/>
      <c r="H33" s="14"/>
      <c r="J33" s="14"/>
      <c r="L33" s="14"/>
      <c r="N33" s="14"/>
    </row>
    <row r="34" spans="2:15" x14ac:dyDescent="0.25">
      <c r="D34" t="s">
        <v>149</v>
      </c>
      <c r="E34"/>
      <c r="F34" s="8"/>
      <c r="H34" s="14"/>
      <c r="J34" s="14"/>
      <c r="L34" s="14"/>
      <c r="N34" s="14"/>
    </row>
    <row r="36" spans="2:15" x14ac:dyDescent="0.25">
      <c r="D36" s="7" t="s">
        <v>212</v>
      </c>
      <c r="F36" s="21"/>
      <c r="G36" s="22"/>
      <c r="H36" s="22"/>
      <c r="I36" s="22"/>
      <c r="J36" s="22"/>
      <c r="K36" s="22"/>
      <c r="L36" s="22"/>
      <c r="M36" s="22"/>
      <c r="N36" s="23"/>
    </row>
    <row r="38" spans="2:15" ht="24.75" customHeight="1" x14ac:dyDescent="0.25">
      <c r="B38" s="4">
        <v>3</v>
      </c>
      <c r="C38" s="5" t="s">
        <v>151</v>
      </c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40" spans="2:15" x14ac:dyDescent="0.25">
      <c r="C40" s="7" t="s">
        <v>150</v>
      </c>
      <c r="D40" s="7" t="s">
        <v>162</v>
      </c>
      <c r="F40" s="15"/>
      <c r="H40" s="14"/>
      <c r="J40" s="14"/>
      <c r="L40" s="14"/>
      <c r="N40" s="14"/>
    </row>
    <row r="42" spans="2:15" x14ac:dyDescent="0.25">
      <c r="C42" s="7" t="s">
        <v>152</v>
      </c>
      <c r="D42" s="7" t="s">
        <v>222</v>
      </c>
      <c r="F42" s="8"/>
      <c r="H42" s="14"/>
      <c r="J42" s="14"/>
      <c r="L42" s="14"/>
      <c r="N42" s="14"/>
    </row>
    <row r="44" spans="2:15" x14ac:dyDescent="0.25">
      <c r="C44" s="7" t="s">
        <v>153</v>
      </c>
      <c r="D44" s="7" t="s">
        <v>223</v>
      </c>
      <c r="F44" s="8"/>
      <c r="H44" s="14"/>
      <c r="J44" s="14"/>
      <c r="L44" s="14"/>
      <c r="N44" s="14"/>
    </row>
    <row r="46" spans="2:15" x14ac:dyDescent="0.25">
      <c r="D46" s="7" t="s">
        <v>212</v>
      </c>
      <c r="F46" s="21"/>
      <c r="G46" s="22"/>
      <c r="H46" s="22"/>
      <c r="I46" s="22"/>
      <c r="J46" s="22"/>
      <c r="K46" s="22"/>
      <c r="L46" s="22"/>
      <c r="M46" s="22"/>
      <c r="N46" s="23"/>
    </row>
    <row r="48" spans="2:15" ht="24.75" customHeight="1" x14ac:dyDescent="0.25">
      <c r="B48" s="4">
        <v>4</v>
      </c>
      <c r="C48" s="5" t="s">
        <v>157</v>
      </c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50" spans="2:15" x14ac:dyDescent="0.25">
      <c r="C50" s="7" t="s">
        <v>160</v>
      </c>
      <c r="D50" s="7" t="s">
        <v>163</v>
      </c>
      <c r="F50" s="8"/>
      <c r="H50" s="14"/>
      <c r="J50" s="14"/>
      <c r="L50" s="14"/>
      <c r="N50" s="14"/>
    </row>
    <row r="51" spans="2:15" x14ac:dyDescent="0.25">
      <c r="D51" s="3" t="str">
        <f>IF(OR(F50="site-specific",H50="site-specific",J50="site-specific",L50="site-specific",N50="site-specific"),"Please specify non-confidential location","")</f>
        <v/>
      </c>
    </row>
    <row r="53" spans="2:15" x14ac:dyDescent="0.25">
      <c r="C53" s="7" t="s">
        <v>161</v>
      </c>
      <c r="D53" s="7" t="s">
        <v>168</v>
      </c>
      <c r="F53" s="8"/>
      <c r="H53" s="14"/>
      <c r="J53" s="14"/>
      <c r="L53" s="14"/>
      <c r="N53" s="14"/>
    </row>
    <row r="54" spans="2:15" x14ac:dyDescent="0.25">
      <c r="C54" s="7"/>
      <c r="D54" s="3" t="str">
        <f>IF(OR(F53="partially constrained",H53="partially constrained",J53="partially constrained",L53="partially constrained",N53="partially constrained"),"Please briefly describe constraints","")</f>
        <v/>
      </c>
    </row>
    <row r="56" spans="2:15" x14ac:dyDescent="0.25">
      <c r="D56" s="7" t="s">
        <v>212</v>
      </c>
      <c r="F56" s="21"/>
      <c r="G56" s="22"/>
      <c r="H56" s="22"/>
      <c r="I56" s="22"/>
      <c r="J56" s="22"/>
      <c r="K56" s="22"/>
      <c r="L56" s="22"/>
      <c r="M56" s="22"/>
      <c r="N56" s="23"/>
    </row>
    <row r="58" spans="2:15" ht="24.75" customHeight="1" x14ac:dyDescent="0.25">
      <c r="B58" s="4">
        <v>5</v>
      </c>
      <c r="C58" s="5" t="s">
        <v>158</v>
      </c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60" spans="2:15" x14ac:dyDescent="0.25">
      <c r="C60" s="7" t="s">
        <v>174</v>
      </c>
      <c r="D60" s="7" t="s">
        <v>225</v>
      </c>
      <c r="F60" s="8"/>
      <c r="H60" s="8"/>
      <c r="J60" s="8"/>
      <c r="L60" s="8"/>
      <c r="N60" s="8"/>
    </row>
    <row r="62" spans="2:15" x14ac:dyDescent="0.25">
      <c r="C62" s="7" t="s">
        <v>175</v>
      </c>
      <c r="D62" s="7" t="s">
        <v>181</v>
      </c>
      <c r="F62" s="8"/>
      <c r="H62" s="8"/>
      <c r="J62" s="8"/>
      <c r="L62" s="8"/>
      <c r="N62" s="8"/>
    </row>
    <row r="63" spans="2:15" x14ac:dyDescent="0.25">
      <c r="C63" s="7"/>
      <c r="D63" s="7"/>
    </row>
    <row r="64" spans="2:15" x14ac:dyDescent="0.25">
      <c r="C64" s="7" t="s">
        <v>176</v>
      </c>
      <c r="D64" s="7" t="s">
        <v>70</v>
      </c>
      <c r="F64" s="8"/>
      <c r="H64" s="8"/>
      <c r="J64" s="8"/>
      <c r="L64" s="8"/>
      <c r="N64" s="8"/>
    </row>
    <row r="65" spans="2:16" x14ac:dyDescent="0.25">
      <c r="C65" s="7"/>
      <c r="D65" s="7"/>
    </row>
    <row r="66" spans="2:16" x14ac:dyDescent="0.25">
      <c r="C66" s="7" t="s">
        <v>180</v>
      </c>
      <c r="D66" s="7" t="s">
        <v>236</v>
      </c>
      <c r="F66" s="8"/>
      <c r="H66" s="8"/>
      <c r="J66" s="8"/>
      <c r="L66" s="8"/>
      <c r="N66" s="8"/>
    </row>
    <row r="67" spans="2:16" x14ac:dyDescent="0.25">
      <c r="C67" s="7"/>
      <c r="D67" s="3" t="str">
        <f>IF(OR(F66="conditional",H66="conditional",J66="conditional",L66="conditional",N66="conditional"),"Please describe key requirements","")</f>
        <v/>
      </c>
    </row>
    <row r="68" spans="2:16" x14ac:dyDescent="0.25">
      <c r="C68" s="7"/>
      <c r="D68" s="7"/>
    </row>
    <row r="69" spans="2:16" x14ac:dyDescent="0.25">
      <c r="C69" s="7" t="s">
        <v>182</v>
      </c>
      <c r="D69" s="7" t="s">
        <v>227</v>
      </c>
      <c r="F69" s="8"/>
      <c r="H69" s="8"/>
      <c r="J69" s="8"/>
      <c r="L69" s="8"/>
      <c r="N69" s="8"/>
    </row>
    <row r="70" spans="2:16" x14ac:dyDescent="0.25">
      <c r="C70" s="7"/>
      <c r="D70" s="7"/>
    </row>
    <row r="71" spans="2:16" x14ac:dyDescent="0.25">
      <c r="C71" s="7" t="s">
        <v>185</v>
      </c>
      <c r="D71" s="7" t="s">
        <v>193</v>
      </c>
      <c r="F71" s="19"/>
      <c r="H71" s="8"/>
      <c r="J71" s="8"/>
      <c r="L71" s="8"/>
      <c r="N71" s="8"/>
      <c r="P71" s="16"/>
    </row>
    <row r="72" spans="2:16" x14ac:dyDescent="0.25">
      <c r="C72" s="7"/>
      <c r="D72" s="18" t="s">
        <v>228</v>
      </c>
      <c r="F72" s="20"/>
      <c r="H72" s="20"/>
      <c r="J72" s="20"/>
      <c r="L72" s="20"/>
      <c r="N72" s="20"/>
    </row>
    <row r="73" spans="2:16" x14ac:dyDescent="0.25">
      <c r="C73" s="7"/>
      <c r="D73" s="7"/>
    </row>
    <row r="74" spans="2:16" x14ac:dyDescent="0.25">
      <c r="C74" s="7" t="s">
        <v>186</v>
      </c>
      <c r="D74" s="7" t="s">
        <v>220</v>
      </c>
      <c r="F74" s="8"/>
      <c r="H74" s="8"/>
      <c r="J74" s="8"/>
      <c r="L74" s="8"/>
      <c r="N74" s="8"/>
    </row>
    <row r="75" spans="2:16" x14ac:dyDescent="0.25">
      <c r="C75" s="7"/>
      <c r="D75" s="3" t="str">
        <f>IF(OR(F74="conditional",H74="conditional",J74="conditional",L74="conditional",N74="conditional"),"Please describe key conditions","")</f>
        <v/>
      </c>
    </row>
    <row r="76" spans="2:16" x14ac:dyDescent="0.25">
      <c r="C76" s="7"/>
      <c r="D76" s="7"/>
    </row>
    <row r="77" spans="2:16" x14ac:dyDescent="0.25">
      <c r="D77" s="7" t="s">
        <v>212</v>
      </c>
      <c r="F77" s="21"/>
      <c r="G77" s="22"/>
      <c r="H77" s="22"/>
      <c r="I77" s="22"/>
      <c r="J77" s="22"/>
      <c r="K77" s="22"/>
      <c r="L77" s="22"/>
      <c r="M77" s="22"/>
      <c r="N77" s="23"/>
    </row>
    <row r="79" spans="2:16" ht="24.75" customHeight="1" x14ac:dyDescent="0.25">
      <c r="B79" s="4">
        <v>6</v>
      </c>
      <c r="C79" s="5" t="s">
        <v>159</v>
      </c>
      <c r="D79" s="5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1" spans="3:17" x14ac:dyDescent="0.25">
      <c r="C81" s="7" t="s">
        <v>192</v>
      </c>
      <c r="D81" s="7" t="s">
        <v>229</v>
      </c>
      <c r="F81" s="16"/>
    </row>
    <row r="82" spans="3:17" x14ac:dyDescent="0.25">
      <c r="C82" s="7"/>
      <c r="D82" s="7"/>
      <c r="E82" t="s">
        <v>200</v>
      </c>
      <c r="Q82" s="3" t="b">
        <v>0</v>
      </c>
    </row>
    <row r="83" spans="3:17" x14ac:dyDescent="0.25">
      <c r="C83" s="7"/>
      <c r="D83" s="7"/>
      <c r="E83" s="3" t="s">
        <v>201</v>
      </c>
      <c r="Q83" s="3" t="b">
        <v>0</v>
      </c>
    </row>
    <row r="84" spans="3:17" x14ac:dyDescent="0.25">
      <c r="C84" s="7"/>
      <c r="D84" s="7"/>
      <c r="E84" s="3" t="s">
        <v>202</v>
      </c>
      <c r="F84" s="16"/>
      <c r="Q84" s="3" t="b">
        <v>0</v>
      </c>
    </row>
    <row r="85" spans="3:17" x14ac:dyDescent="0.25">
      <c r="C85" s="7"/>
      <c r="D85" s="7"/>
      <c r="E85" s="3" t="s">
        <v>203</v>
      </c>
      <c r="Q85" s="3" t="b">
        <v>0</v>
      </c>
    </row>
    <row r="86" spans="3:17" x14ac:dyDescent="0.25">
      <c r="C86" s="7"/>
      <c r="D86" s="7"/>
      <c r="E86" s="3" t="s">
        <v>204</v>
      </c>
      <c r="Q86" s="3" t="b">
        <v>0</v>
      </c>
    </row>
    <row r="87" spans="3:17" x14ac:dyDescent="0.25">
      <c r="C87" s="7"/>
      <c r="D87" s="7"/>
      <c r="E87" s="3" t="s">
        <v>205</v>
      </c>
      <c r="Q87" s="3" t="b">
        <v>0</v>
      </c>
    </row>
    <row r="88" spans="3:17" x14ac:dyDescent="0.25">
      <c r="C88" s="7"/>
      <c r="D88" s="7"/>
      <c r="E88" s="3" t="s">
        <v>206</v>
      </c>
      <c r="F88" s="20"/>
      <c r="Q88" s="3" t="b">
        <v>0</v>
      </c>
    </row>
    <row r="89" spans="3:17" x14ac:dyDescent="0.25">
      <c r="C89" s="7"/>
      <c r="D89" s="7"/>
    </row>
    <row r="90" spans="3:17" x14ac:dyDescent="0.25">
      <c r="C90" s="7" t="s">
        <v>197</v>
      </c>
      <c r="D90" s="7" t="s">
        <v>230</v>
      </c>
      <c r="F90" s="16"/>
    </row>
    <row r="91" spans="3:17" x14ac:dyDescent="0.25">
      <c r="C91" s="7"/>
      <c r="D91" s="7"/>
      <c r="E91" s="3" t="s">
        <v>231</v>
      </c>
      <c r="F91" s="16"/>
      <c r="Q91" s="3" t="b">
        <v>0</v>
      </c>
    </row>
    <row r="92" spans="3:17" x14ac:dyDescent="0.25">
      <c r="C92" s="7"/>
      <c r="D92" s="7"/>
      <c r="E92" s="3" t="s">
        <v>235</v>
      </c>
      <c r="F92" s="16"/>
      <c r="Q92" s="3" t="b">
        <v>0</v>
      </c>
    </row>
    <row r="93" spans="3:17" x14ac:dyDescent="0.25">
      <c r="C93" s="7"/>
      <c r="D93" s="7"/>
      <c r="E93" s="3" t="s">
        <v>232</v>
      </c>
      <c r="F93" s="16"/>
      <c r="Q93" s="3" t="b">
        <v>0</v>
      </c>
    </row>
    <row r="94" spans="3:17" x14ac:dyDescent="0.25">
      <c r="C94" s="7"/>
      <c r="D94" s="7"/>
      <c r="E94" s="3" t="s">
        <v>233</v>
      </c>
      <c r="F94" s="16"/>
      <c r="Q94" s="3" t="b">
        <v>0</v>
      </c>
    </row>
    <row r="95" spans="3:17" x14ac:dyDescent="0.25">
      <c r="C95" s="7"/>
      <c r="D95" s="7"/>
      <c r="E95" s="3" t="s">
        <v>234</v>
      </c>
      <c r="F95" s="16"/>
      <c r="Q95" s="3" t="b">
        <v>0</v>
      </c>
    </row>
    <row r="96" spans="3:17" x14ac:dyDescent="0.25">
      <c r="C96" s="7"/>
      <c r="D96" s="7"/>
      <c r="E96" s="3" t="s">
        <v>206</v>
      </c>
      <c r="F96" s="20"/>
      <c r="Q96" s="3" t="b">
        <v>0</v>
      </c>
    </row>
    <row r="97" spans="2:15" x14ac:dyDescent="0.25">
      <c r="C97" s="7"/>
      <c r="D97" s="7"/>
    </row>
    <row r="98" spans="2:15" x14ac:dyDescent="0.25">
      <c r="C98" s="7" t="s">
        <v>198</v>
      </c>
      <c r="D98" s="7" t="s">
        <v>199</v>
      </c>
      <c r="F98" s="8"/>
      <c r="H98" s="8"/>
      <c r="J98" s="8"/>
      <c r="L98" s="8"/>
      <c r="N98" s="8"/>
    </row>
    <row r="100" spans="2:15" x14ac:dyDescent="0.25">
      <c r="D100" s="7" t="s">
        <v>212</v>
      </c>
      <c r="F100" s="21"/>
      <c r="G100" s="22"/>
      <c r="H100" s="22"/>
      <c r="I100" s="22"/>
      <c r="J100" s="22"/>
      <c r="K100" s="22"/>
      <c r="L100" s="22"/>
      <c r="M100" s="22"/>
      <c r="N100" s="23"/>
    </row>
    <row r="102" spans="2:15" x14ac:dyDescent="0.25">
      <c r="B102" s="4"/>
      <c r="C102" s="5"/>
      <c r="D102" s="5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</sheetData>
  <dataConsolidate/>
  <mergeCells count="6">
    <mergeCell ref="F77:N77"/>
    <mergeCell ref="F100:N100"/>
    <mergeCell ref="F24:N24"/>
    <mergeCell ref="F36:N36"/>
    <mergeCell ref="F46:N46"/>
    <mergeCell ref="F56:N56"/>
  </mergeCells>
  <conditionalFormatting sqref="F21 F23:F25">
    <cfRule type="expression" dxfId="30" priority="40">
      <formula>OR($F$20="battery",$F$20="other")</formula>
    </cfRule>
  </conditionalFormatting>
  <conditionalFormatting sqref="F36">
    <cfRule type="expression" dxfId="29" priority="25">
      <formula>OR($F$20="battery",$F$20="other")</formula>
    </cfRule>
  </conditionalFormatting>
  <conditionalFormatting sqref="F46">
    <cfRule type="expression" dxfId="28" priority="24">
      <formula>OR($F$20="battery",$F$20="other")</formula>
    </cfRule>
  </conditionalFormatting>
  <conditionalFormatting sqref="F51">
    <cfRule type="expression" dxfId="27" priority="39">
      <formula>$F$50="site-specific"</formula>
    </cfRule>
  </conditionalFormatting>
  <conditionalFormatting sqref="F54">
    <cfRule type="expression" dxfId="26" priority="38">
      <formula>$F$53="partially constrained"</formula>
    </cfRule>
  </conditionalFormatting>
  <conditionalFormatting sqref="F56">
    <cfRule type="expression" dxfId="25" priority="23">
      <formula>OR($F$20="battery",$F$20="other")</formula>
    </cfRule>
  </conditionalFormatting>
  <conditionalFormatting sqref="F67">
    <cfRule type="expression" dxfId="24" priority="35">
      <formula>$F$66="Conditional"</formula>
    </cfRule>
  </conditionalFormatting>
  <conditionalFormatting sqref="F75">
    <cfRule type="expression" dxfId="23" priority="33">
      <formula>$F$74="Conditional"</formula>
    </cfRule>
  </conditionalFormatting>
  <conditionalFormatting sqref="F77">
    <cfRule type="expression" dxfId="22" priority="21">
      <formula>OR($F$20="battery",$F$20="other")</formula>
    </cfRule>
  </conditionalFormatting>
  <conditionalFormatting sqref="F89 F97">
    <cfRule type="expression" dxfId="21" priority="32">
      <formula>$Q$88=TRUE</formula>
    </cfRule>
  </conditionalFormatting>
  <conditionalFormatting sqref="F100">
    <cfRule type="expression" dxfId="20" priority="20">
      <formula>OR($F$20="battery",$F$20="other")</formula>
    </cfRule>
  </conditionalFormatting>
  <conditionalFormatting sqref="H21">
    <cfRule type="expression" dxfId="19" priority="31">
      <formula>OR($H$20="battery",$H$20="other")</formula>
    </cfRule>
  </conditionalFormatting>
  <conditionalFormatting sqref="H51">
    <cfRule type="expression" dxfId="18" priority="29">
      <formula>$H$50="site-specific"</formula>
    </cfRule>
  </conditionalFormatting>
  <conditionalFormatting sqref="H54">
    <cfRule type="expression" dxfId="17" priority="28">
      <formula>$H$53="partially constrained"</formula>
    </cfRule>
  </conditionalFormatting>
  <conditionalFormatting sqref="H67">
    <cfRule type="expression" dxfId="16" priority="12">
      <formula>$H$66="Conditional"</formula>
    </cfRule>
  </conditionalFormatting>
  <conditionalFormatting sqref="H75">
    <cfRule type="expression" dxfId="15" priority="4">
      <formula>$H$74="Conditional"</formula>
    </cfRule>
  </conditionalFormatting>
  <conditionalFormatting sqref="J21">
    <cfRule type="expression" dxfId="14" priority="30">
      <formula>OR($J$20="battery",$J$20="other")</formula>
    </cfRule>
  </conditionalFormatting>
  <conditionalFormatting sqref="J51">
    <cfRule type="expression" dxfId="13" priority="27">
      <formula>$J$50="site-specific"</formula>
    </cfRule>
  </conditionalFormatting>
  <conditionalFormatting sqref="J54">
    <cfRule type="expression" dxfId="12" priority="26">
      <formula>$J$53="partially constrained"</formula>
    </cfRule>
  </conditionalFormatting>
  <conditionalFormatting sqref="J67">
    <cfRule type="expression" dxfId="11" priority="10">
      <formula>$J$66="Conditional"</formula>
    </cfRule>
  </conditionalFormatting>
  <conditionalFormatting sqref="J75">
    <cfRule type="expression" dxfId="10" priority="3">
      <formula>$J$74="Conditional"</formula>
    </cfRule>
  </conditionalFormatting>
  <conditionalFormatting sqref="L21">
    <cfRule type="expression" dxfId="9" priority="19">
      <formula>OR($L$20="battery",$L$20="other")</formula>
    </cfRule>
  </conditionalFormatting>
  <conditionalFormatting sqref="L51">
    <cfRule type="expression" dxfId="8" priority="15">
      <formula>$L$50="site-specific"</formula>
    </cfRule>
  </conditionalFormatting>
  <conditionalFormatting sqref="L54">
    <cfRule type="expression" dxfId="7" priority="14">
      <formula>$L$53="partially constrained"</formula>
    </cfRule>
  </conditionalFormatting>
  <conditionalFormatting sqref="L67">
    <cfRule type="expression" dxfId="6" priority="8">
      <formula>$L$66="Conditional"</formula>
    </cfRule>
  </conditionalFormatting>
  <conditionalFormatting sqref="L75">
    <cfRule type="expression" dxfId="5" priority="2">
      <formula>$L$74="Conditional"</formula>
    </cfRule>
  </conditionalFormatting>
  <conditionalFormatting sqref="N21">
    <cfRule type="expression" dxfId="4" priority="18">
      <formula>OR($N$20="battery",$N$20="other")</formula>
    </cfRule>
  </conditionalFormatting>
  <conditionalFormatting sqref="N51">
    <cfRule type="expression" dxfId="3" priority="16">
      <formula>$N$50="site-specific"</formula>
    </cfRule>
  </conditionalFormatting>
  <conditionalFormatting sqref="N54">
    <cfRule type="expression" dxfId="2" priority="13">
      <formula>$N$53="partially constrained"</formula>
    </cfRule>
  </conditionalFormatting>
  <conditionalFormatting sqref="N67">
    <cfRule type="expression" dxfId="1" priority="6">
      <formula>$N$66="Conditional"</formula>
    </cfRule>
  </conditionalFormatting>
  <conditionalFormatting sqref="N75">
    <cfRule type="expression" dxfId="0" priority="1">
      <formula>$N$74="Conditional"</formula>
    </cfRule>
  </conditionalFormatting>
  <dataValidations count="3">
    <dataValidation allowBlank="1" showInputMessage="1" showErrorMessage="1" prompt="Month/Year or Quarter/Year" sqref="F40 F42 H40 H42 L40 J42 J40 L42 N42 N40" xr:uid="{2D72367E-4896-4C86-9AB0-9BAA29A51147}"/>
    <dataValidation type="custom" allowBlank="1" showInputMessage="1" showErrorMessage="1" error="Please select no more than 2 options" sqref="D82:D97" xr:uid="{67C79428-C23F-4125-AB8F-B83005C0D025}">
      <formula1>COUNTIF($Q$82:$Q$88,TRUE)&lt;=2</formula1>
    </dataValidation>
    <dataValidation allowBlank="1" showInputMessage="1" showErrorMessage="1" prompt="Enter single value in MW (e.g. 250)" sqref="F30 H30 J30 L30 N30" xr:uid="{959C84FB-B84A-4786-9E39-D56431774D7F}"/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4" r:id="rId3" name="Check Box 16">
              <controlPr defaultSize="0" autoFill="0" autoLine="0" autoPict="0">
                <anchor moveWithCells="1">
                  <from>
                    <xdr:col>2</xdr:col>
                    <xdr:colOff>371475</xdr:colOff>
                    <xdr:row>80</xdr:row>
                    <xdr:rowOff>161925</xdr:rowOff>
                  </from>
                  <to>
                    <xdr:col>4</xdr:col>
                    <xdr:colOff>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4" name="Check Box 17">
              <controlPr defaultSize="0" autoFill="0" autoLine="0" autoPict="0">
                <anchor moveWithCells="1">
                  <from>
                    <xdr:col>2</xdr:col>
                    <xdr:colOff>371475</xdr:colOff>
                    <xdr:row>81</xdr:row>
                    <xdr:rowOff>152400</xdr:rowOff>
                  </from>
                  <to>
                    <xdr:col>4</xdr:col>
                    <xdr:colOff>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5" name="Check Box 18">
              <controlPr defaultSize="0" autoFill="0" autoLine="0" autoPict="0">
                <anchor moveWithCells="1">
                  <from>
                    <xdr:col>2</xdr:col>
                    <xdr:colOff>371475</xdr:colOff>
                    <xdr:row>82</xdr:row>
                    <xdr:rowOff>161925</xdr:rowOff>
                  </from>
                  <to>
                    <xdr:col>4</xdr:col>
                    <xdr:colOff>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6" name="Check Box 19">
              <controlPr defaultSize="0" autoFill="0" autoLine="0" autoPict="0">
                <anchor moveWithCells="1">
                  <from>
                    <xdr:col>2</xdr:col>
                    <xdr:colOff>371475</xdr:colOff>
                    <xdr:row>83</xdr:row>
                    <xdr:rowOff>161925</xdr:rowOff>
                  </from>
                  <to>
                    <xdr:col>4</xdr:col>
                    <xdr:colOff>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7" name="Check Box 20">
              <controlPr defaultSize="0" autoFill="0" autoLine="0" autoPict="0">
                <anchor moveWithCells="1">
                  <from>
                    <xdr:col>2</xdr:col>
                    <xdr:colOff>371475</xdr:colOff>
                    <xdr:row>84</xdr:row>
                    <xdr:rowOff>161925</xdr:rowOff>
                  </from>
                  <to>
                    <xdr:col>4</xdr:col>
                    <xdr:colOff>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8" name="Check Box 21">
              <controlPr defaultSize="0" autoFill="0" autoLine="0" autoPict="0">
                <anchor moveWithCells="1">
                  <from>
                    <xdr:col>2</xdr:col>
                    <xdr:colOff>371475</xdr:colOff>
                    <xdr:row>85</xdr:row>
                    <xdr:rowOff>171450</xdr:rowOff>
                  </from>
                  <to>
                    <xdr:col>4</xdr:col>
                    <xdr:colOff>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9" name="Check Box 22">
              <controlPr defaultSize="0" autoFill="0" autoLine="0" autoPict="0">
                <anchor moveWithCells="1">
                  <from>
                    <xdr:col>2</xdr:col>
                    <xdr:colOff>371475</xdr:colOff>
                    <xdr:row>86</xdr:row>
                    <xdr:rowOff>161925</xdr:rowOff>
                  </from>
                  <to>
                    <xdr:col>4</xdr:col>
                    <xdr:colOff>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0" name="Check Box 30">
              <controlPr defaultSize="0" autoFill="0" autoLine="0" autoPict="0">
                <anchor moveWithCells="1">
                  <from>
                    <xdr:col>2</xdr:col>
                    <xdr:colOff>371475</xdr:colOff>
                    <xdr:row>89</xdr:row>
                    <xdr:rowOff>180975</xdr:rowOff>
                  </from>
                  <to>
                    <xdr:col>3</xdr:col>
                    <xdr:colOff>304800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1" name="Check Box 31">
              <controlPr defaultSize="0" autoFill="0" autoLine="0" autoPict="0">
                <anchor moveWithCells="1">
                  <from>
                    <xdr:col>2</xdr:col>
                    <xdr:colOff>371475</xdr:colOff>
                    <xdr:row>90</xdr:row>
                    <xdr:rowOff>180975</xdr:rowOff>
                  </from>
                  <to>
                    <xdr:col>3</xdr:col>
                    <xdr:colOff>304800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2" name="Check Box 32">
              <controlPr defaultSize="0" autoFill="0" autoLine="0" autoPict="0">
                <anchor moveWithCells="1">
                  <from>
                    <xdr:col>2</xdr:col>
                    <xdr:colOff>371475</xdr:colOff>
                    <xdr:row>91</xdr:row>
                    <xdr:rowOff>180975</xdr:rowOff>
                  </from>
                  <to>
                    <xdr:col>3</xdr:col>
                    <xdr:colOff>304800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3" name="Check Box 33">
              <controlPr defaultSize="0" autoFill="0" autoLine="0" autoPict="0">
                <anchor moveWithCells="1">
                  <from>
                    <xdr:col>2</xdr:col>
                    <xdr:colOff>371475</xdr:colOff>
                    <xdr:row>92</xdr:row>
                    <xdr:rowOff>171450</xdr:rowOff>
                  </from>
                  <to>
                    <xdr:col>3</xdr:col>
                    <xdr:colOff>304800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4" name="Check Box 34">
              <controlPr defaultSize="0" autoFill="0" autoLine="0" autoPict="0">
                <anchor moveWithCells="1">
                  <from>
                    <xdr:col>2</xdr:col>
                    <xdr:colOff>371475</xdr:colOff>
                    <xdr:row>93</xdr:row>
                    <xdr:rowOff>180975</xdr:rowOff>
                  </from>
                  <to>
                    <xdr:col>3</xdr:col>
                    <xdr:colOff>304800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5" name="Check Box 35">
              <controlPr defaultSize="0" autoFill="0" autoLine="0" autoPict="0">
                <anchor moveWithCells="1">
                  <from>
                    <xdr:col>2</xdr:col>
                    <xdr:colOff>371475</xdr:colOff>
                    <xdr:row>94</xdr:row>
                    <xdr:rowOff>190500</xdr:rowOff>
                  </from>
                  <to>
                    <xdr:col>3</xdr:col>
                    <xdr:colOff>304800</xdr:colOff>
                    <xdr:row>96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E2EFDC70-BDC0-4777-BC54-22CF76905E0D}">
          <x14:formula1>
            <xm:f>'Drop Down'!$B$3:$B$6</xm:f>
          </x14:formula1>
          <xm:sqref>F13</xm:sqref>
        </x14:dataValidation>
        <x14:dataValidation type="list" allowBlank="1" showInputMessage="1" showErrorMessage="1" xr:uid="{8E08B2CA-936E-41CE-BECB-9545F739A066}">
          <x14:formula1>
            <xm:f>'Drop Down'!$C$3:$C$7</xm:f>
          </x14:formula1>
          <xm:sqref>F18 H18 J18 L18 N18</xm:sqref>
        </x14:dataValidation>
        <x14:dataValidation type="list" allowBlank="1" showInputMessage="1" showErrorMessage="1" xr:uid="{59348453-0CB5-4CB1-9860-3D2366C86083}">
          <x14:formula1>
            <xm:f>'Drop Down'!$D$3:$D$11</xm:f>
          </x14:formula1>
          <xm:sqref>F20 H20 J20 L20 N20</xm:sqref>
        </x14:dataValidation>
        <x14:dataValidation type="list" allowBlank="1" showInputMessage="1" showErrorMessage="1" xr:uid="{6E8849BC-A95A-4A04-9536-A3B850C44CCB}">
          <x14:formula1>
            <xm:f>'Drop Down'!$F$3:$F$8</xm:f>
          </x14:formula1>
          <xm:sqref>F28 H28 J28 L28 N28</xm:sqref>
        </x14:dataValidation>
        <x14:dataValidation type="list" allowBlank="1" showInputMessage="1" showErrorMessage="1" xr:uid="{705233ED-2A02-4BCF-A046-BD44D6EF710D}">
          <x14:formula1>
            <xm:f>'Drop Down'!$E$3:$E$7</xm:f>
          </x14:formula1>
          <xm:sqref>F22 H22 J22 L22 N22</xm:sqref>
        </x14:dataValidation>
        <x14:dataValidation type="list" allowBlank="1" showInputMessage="1" showErrorMessage="1" xr:uid="{2D6C5CF6-4137-47C8-8A19-6DAC2D1B975E}">
          <x14:formula1>
            <xm:f>'Drop Down'!$H$3:$H$5</xm:f>
          </x14:formula1>
          <xm:sqref>F44 H44 J44 L44 N44</xm:sqref>
        </x14:dataValidation>
        <x14:dataValidation type="list" allowBlank="1" showInputMessage="1" showErrorMessage="1" xr:uid="{8B96A1E9-E5E3-4807-8E17-514BFC31113A}">
          <x14:formula1>
            <xm:f>'Drop Down'!$I$3:$I$6</xm:f>
          </x14:formula1>
          <xm:sqref>F50 H50 J50 L50 N50</xm:sqref>
        </x14:dataValidation>
        <x14:dataValidation type="list" allowBlank="1" showInputMessage="1" showErrorMessage="1" xr:uid="{2D3B04BF-8EA9-4CED-BE8C-899BE5CDFFB4}">
          <x14:formula1>
            <xm:f>'Drop Down'!$J$3:$J$7</xm:f>
          </x14:formula1>
          <xm:sqref>F53 H53 J53 L53 N53</xm:sqref>
        </x14:dataValidation>
        <x14:dataValidation type="list" allowBlank="1" showInputMessage="1" showErrorMessage="1" xr:uid="{693EBB94-3BE9-4034-961B-48CE702C2C66}">
          <x14:formula1>
            <xm:f>'Drop Down'!$K$3:$K$5</xm:f>
          </x14:formula1>
          <xm:sqref>F60 N60 L60 J60 H60</xm:sqref>
        </x14:dataValidation>
        <x14:dataValidation type="list" allowBlank="1" showInputMessage="1" showErrorMessage="1" xr:uid="{E58064D4-21AD-4BF9-8192-AC555C47A62F}">
          <x14:formula1>
            <xm:f>'Drop Down'!$L$3:$L$7</xm:f>
          </x14:formula1>
          <xm:sqref>F62 H62 J62 L62 N62</xm:sqref>
        </x14:dataValidation>
        <x14:dataValidation type="list" allowBlank="1" showInputMessage="1" showErrorMessage="1" xr:uid="{A52B0579-E5CF-49FF-9ECC-81FC1366C71E}">
          <x14:formula1>
            <xm:f>'Drop Down'!$M$3:$M$7</xm:f>
          </x14:formula1>
          <xm:sqref>F64 H64 J64 L64 N64</xm:sqref>
        </x14:dataValidation>
        <x14:dataValidation type="list" allowBlank="1" showInputMessage="1" showErrorMessage="1" xr:uid="{A93CC363-0D16-4B37-BAB9-D8B46A697B0A}">
          <x14:formula1>
            <xm:f>'Drop Down'!$N$3:$N$5</xm:f>
          </x14:formula1>
          <xm:sqref>F66 H66 J66 L66 N66</xm:sqref>
        </x14:dataValidation>
        <x14:dataValidation type="list" allowBlank="1" showInputMessage="1" showErrorMessage="1" xr:uid="{6381DBBD-FFBD-438E-B041-CB27B1370A38}">
          <x14:formula1>
            <xm:f>'Drop Down'!$O$3:$O$7</xm:f>
          </x14:formula1>
          <xm:sqref>F69 H69 J69 L69 N69</xm:sqref>
        </x14:dataValidation>
        <x14:dataValidation type="list" allowBlank="1" showInputMessage="1" showErrorMessage="1" xr:uid="{FB439F78-F8A7-4BA2-A63B-64D895BC7005}">
          <x14:formula1>
            <xm:f>'Drop Down'!$P$3:$P$6</xm:f>
          </x14:formula1>
          <xm:sqref>F71 H71 J71 L71 N71</xm:sqref>
        </x14:dataValidation>
        <x14:dataValidation type="list" allowBlank="1" showInputMessage="1" showErrorMessage="1" xr:uid="{EC4C11D1-2025-4ED1-A941-00727234D084}">
          <x14:formula1>
            <xm:f>'Drop Down'!$Q$3:$Q$5</xm:f>
          </x14:formula1>
          <xm:sqref>F74 H74 J74 L74 N74</xm:sqref>
        </x14:dataValidation>
        <x14:dataValidation type="list" allowBlank="1" showInputMessage="1" showErrorMessage="1" xr:uid="{B78D448F-F578-4CFA-A44E-0A956BC2EDD8}">
          <x14:formula1>
            <xm:f>'Drop Down'!$R$3:$R$6</xm:f>
          </x14:formula1>
          <xm:sqref>F98 H98 J98 L98 N98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workbookViewId="0">
      <selection activeCell="B31" sqref="B31"/>
    </sheetView>
  </sheetViews>
  <sheetFormatPr defaultRowHeight="15" x14ac:dyDescent="0.25"/>
  <cols>
    <col min="1" max="1" width="7" bestFit="1" customWidth="1"/>
    <col min="2" max="2" width="40.42578125" bestFit="1" customWidth="1"/>
    <col min="3" max="3" width="13.28515625" bestFit="1" customWidth="1"/>
    <col min="4" max="4" width="15.42578125" bestFit="1" customWidth="1"/>
    <col min="5" max="5" width="26.5703125" bestFit="1" customWidth="1"/>
    <col min="6" max="6" width="93.42578125" bestFit="1" customWidth="1"/>
    <col min="7" max="7" width="23.285156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95</v>
      </c>
    </row>
    <row r="2" spans="1:8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>
        <v>1</v>
      </c>
    </row>
    <row r="3" spans="1:8" x14ac:dyDescent="0.25">
      <c r="A3" t="s">
        <v>14</v>
      </c>
      <c r="B3" t="s">
        <v>15</v>
      </c>
      <c r="C3" t="s">
        <v>9</v>
      </c>
      <c r="D3" t="s">
        <v>10</v>
      </c>
      <c r="E3" t="s">
        <v>11</v>
      </c>
      <c r="F3" t="s">
        <v>16</v>
      </c>
      <c r="H3">
        <v>1</v>
      </c>
    </row>
    <row r="4" spans="1:8" x14ac:dyDescent="0.25">
      <c r="A4" t="s">
        <v>17</v>
      </c>
      <c r="B4" t="s">
        <v>18</v>
      </c>
      <c r="C4" t="s">
        <v>9</v>
      </c>
      <c r="D4" t="s">
        <v>10</v>
      </c>
      <c r="E4" t="s">
        <v>19</v>
      </c>
      <c r="F4" t="s">
        <v>20</v>
      </c>
      <c r="H4">
        <v>1</v>
      </c>
    </row>
    <row r="5" spans="1:8" x14ac:dyDescent="0.25">
      <c r="A5" t="s">
        <v>21</v>
      </c>
      <c r="B5" t="s">
        <v>22</v>
      </c>
      <c r="C5" t="s">
        <v>9</v>
      </c>
      <c r="D5" t="s">
        <v>10</v>
      </c>
      <c r="E5" t="s">
        <v>23</v>
      </c>
      <c r="F5" t="s">
        <v>24</v>
      </c>
      <c r="G5" t="s">
        <v>25</v>
      </c>
      <c r="H5">
        <v>1</v>
      </c>
    </row>
    <row r="6" spans="1:8" x14ac:dyDescent="0.25">
      <c r="A6" t="s">
        <v>26</v>
      </c>
      <c r="B6" t="s">
        <v>27</v>
      </c>
      <c r="C6" t="s">
        <v>9</v>
      </c>
      <c r="D6" t="s">
        <v>10</v>
      </c>
      <c r="E6" t="s">
        <v>19</v>
      </c>
      <c r="F6" t="s">
        <v>28</v>
      </c>
      <c r="H6">
        <v>1</v>
      </c>
    </row>
    <row r="7" spans="1:8" x14ac:dyDescent="0.25">
      <c r="A7" t="s">
        <v>29</v>
      </c>
      <c r="B7" t="s">
        <v>30</v>
      </c>
      <c r="C7" t="s">
        <v>9</v>
      </c>
      <c r="D7" t="s">
        <v>10</v>
      </c>
      <c r="E7" t="s">
        <v>19</v>
      </c>
      <c r="F7" t="s">
        <v>31</v>
      </c>
      <c r="H7">
        <v>2</v>
      </c>
    </row>
    <row r="8" spans="1:8" x14ac:dyDescent="0.25">
      <c r="A8" t="s">
        <v>32</v>
      </c>
      <c r="B8" t="s">
        <v>33</v>
      </c>
      <c r="C8" t="s">
        <v>9</v>
      </c>
      <c r="D8" t="s">
        <v>10</v>
      </c>
      <c r="E8" t="s">
        <v>34</v>
      </c>
      <c r="F8" t="s">
        <v>35</v>
      </c>
      <c r="H8">
        <v>2</v>
      </c>
    </row>
    <row r="9" spans="1:8" x14ac:dyDescent="0.25">
      <c r="A9" t="s">
        <v>36</v>
      </c>
      <c r="B9" t="s">
        <v>37</v>
      </c>
      <c r="C9" t="s">
        <v>38</v>
      </c>
      <c r="D9" t="s">
        <v>10</v>
      </c>
      <c r="E9" t="s">
        <v>23</v>
      </c>
      <c r="F9" t="s">
        <v>39</v>
      </c>
      <c r="G9" t="s">
        <v>40</v>
      </c>
      <c r="H9">
        <v>2</v>
      </c>
    </row>
    <row r="10" spans="1:8" x14ac:dyDescent="0.25">
      <c r="A10" t="s">
        <v>41</v>
      </c>
      <c r="B10" t="s">
        <v>42</v>
      </c>
      <c r="C10" t="s">
        <v>9</v>
      </c>
      <c r="D10" t="s">
        <v>10</v>
      </c>
      <c r="E10" t="s">
        <v>43</v>
      </c>
      <c r="F10" t="s">
        <v>44</v>
      </c>
      <c r="H10">
        <v>3</v>
      </c>
    </row>
    <row r="11" spans="1:8" x14ac:dyDescent="0.25">
      <c r="A11" t="s">
        <v>45</v>
      </c>
      <c r="B11" t="s">
        <v>46</v>
      </c>
      <c r="C11" t="s">
        <v>38</v>
      </c>
      <c r="D11" t="s">
        <v>10</v>
      </c>
      <c r="E11" t="s">
        <v>43</v>
      </c>
      <c r="F11" t="s">
        <v>44</v>
      </c>
      <c r="G11" t="s">
        <v>40</v>
      </c>
      <c r="H11">
        <v>3</v>
      </c>
    </row>
    <row r="12" spans="1:8" x14ac:dyDescent="0.25">
      <c r="A12" t="s">
        <v>47</v>
      </c>
      <c r="B12" t="s">
        <v>48</v>
      </c>
      <c r="C12" t="s">
        <v>38</v>
      </c>
      <c r="D12" t="s">
        <v>10</v>
      </c>
      <c r="E12" t="s">
        <v>19</v>
      </c>
      <c r="F12" t="s">
        <v>49</v>
      </c>
      <c r="H12">
        <v>3</v>
      </c>
    </row>
    <row r="13" spans="1:8" x14ac:dyDescent="0.25">
      <c r="A13" t="s">
        <v>50</v>
      </c>
      <c r="B13" t="s">
        <v>51</v>
      </c>
      <c r="C13" t="s">
        <v>9</v>
      </c>
      <c r="D13" t="s">
        <v>10</v>
      </c>
      <c r="E13" t="s">
        <v>23</v>
      </c>
      <c r="F13" t="s">
        <v>52</v>
      </c>
      <c r="G13" t="s">
        <v>53</v>
      </c>
      <c r="H13">
        <v>4</v>
      </c>
    </row>
    <row r="14" spans="1:8" x14ac:dyDescent="0.25">
      <c r="A14" t="s">
        <v>54</v>
      </c>
      <c r="B14" t="s">
        <v>55</v>
      </c>
      <c r="C14" t="s">
        <v>9</v>
      </c>
      <c r="D14" t="s">
        <v>10</v>
      </c>
      <c r="E14" t="s">
        <v>23</v>
      </c>
      <c r="F14" t="s">
        <v>93</v>
      </c>
      <c r="G14" t="s">
        <v>56</v>
      </c>
      <c r="H14">
        <v>4</v>
      </c>
    </row>
    <row r="15" spans="1:8" x14ac:dyDescent="0.25">
      <c r="A15" s="17" t="s">
        <v>57</v>
      </c>
      <c r="B15" s="17" t="s">
        <v>58</v>
      </c>
      <c r="C15" s="17" t="s">
        <v>38</v>
      </c>
      <c r="D15" s="17" t="s">
        <v>10</v>
      </c>
      <c r="E15" s="17" t="s">
        <v>23</v>
      </c>
      <c r="F15" s="17" t="s">
        <v>59</v>
      </c>
      <c r="G15" s="17" t="s">
        <v>40</v>
      </c>
      <c r="H15" s="17">
        <v>5</v>
      </c>
    </row>
    <row r="16" spans="1:8" x14ac:dyDescent="0.25">
      <c r="A16" t="s">
        <v>60</v>
      </c>
      <c r="B16" t="s">
        <v>61</v>
      </c>
      <c r="C16" t="s">
        <v>9</v>
      </c>
      <c r="D16" t="s">
        <v>10</v>
      </c>
      <c r="E16" t="s">
        <v>23</v>
      </c>
      <c r="F16" t="s">
        <v>62</v>
      </c>
      <c r="G16" t="s">
        <v>63</v>
      </c>
      <c r="H16">
        <v>5</v>
      </c>
    </row>
    <row r="17" spans="1:8" x14ac:dyDescent="0.25">
      <c r="A17" s="17" t="s">
        <v>64</v>
      </c>
      <c r="B17" s="17" t="s">
        <v>65</v>
      </c>
      <c r="C17" s="17" t="s">
        <v>9</v>
      </c>
      <c r="D17" s="17" t="s">
        <v>10</v>
      </c>
      <c r="E17" s="17" t="s">
        <v>23</v>
      </c>
      <c r="F17" s="17" t="s">
        <v>62</v>
      </c>
      <c r="G17" s="17" t="s">
        <v>63</v>
      </c>
      <c r="H17" s="17">
        <v>5</v>
      </c>
    </row>
    <row r="18" spans="1:8" x14ac:dyDescent="0.25">
      <c r="A18" t="s">
        <v>66</v>
      </c>
      <c r="B18" t="s">
        <v>67</v>
      </c>
      <c r="C18" t="s">
        <v>9</v>
      </c>
      <c r="D18" t="s">
        <v>10</v>
      </c>
      <c r="E18" t="s">
        <v>19</v>
      </c>
      <c r="F18" t="s">
        <v>68</v>
      </c>
      <c r="H18">
        <v>6</v>
      </c>
    </row>
    <row r="19" spans="1:8" x14ac:dyDescent="0.25">
      <c r="A19" t="s">
        <v>69</v>
      </c>
      <c r="B19" t="s">
        <v>70</v>
      </c>
      <c r="C19" t="s">
        <v>38</v>
      </c>
      <c r="D19" t="s">
        <v>10</v>
      </c>
      <c r="E19" t="s">
        <v>19</v>
      </c>
      <c r="F19" t="s">
        <v>71</v>
      </c>
      <c r="G19" t="s">
        <v>40</v>
      </c>
      <c r="H19">
        <v>6</v>
      </c>
    </row>
    <row r="20" spans="1:8" x14ac:dyDescent="0.25">
      <c r="A20" t="s">
        <v>72</v>
      </c>
      <c r="B20" t="s">
        <v>73</v>
      </c>
      <c r="C20" t="s">
        <v>9</v>
      </c>
      <c r="D20" t="s">
        <v>10</v>
      </c>
      <c r="E20" t="s">
        <v>23</v>
      </c>
      <c r="F20" t="s">
        <v>62</v>
      </c>
      <c r="G20" t="s">
        <v>74</v>
      </c>
      <c r="H20">
        <v>6</v>
      </c>
    </row>
    <row r="21" spans="1:8" x14ac:dyDescent="0.25">
      <c r="A21" t="s">
        <v>75</v>
      </c>
      <c r="B21" t="s">
        <v>92</v>
      </c>
      <c r="C21" t="s">
        <v>38</v>
      </c>
      <c r="D21" t="s">
        <v>10</v>
      </c>
      <c r="E21" t="s">
        <v>19</v>
      </c>
      <c r="F21" t="s">
        <v>76</v>
      </c>
      <c r="H21">
        <v>6</v>
      </c>
    </row>
    <row r="22" spans="1:8" x14ac:dyDescent="0.25">
      <c r="A22" t="s">
        <v>77</v>
      </c>
      <c r="B22" t="s">
        <v>78</v>
      </c>
      <c r="C22" t="s">
        <v>9</v>
      </c>
      <c r="D22" t="s">
        <v>10</v>
      </c>
      <c r="E22" t="s">
        <v>23</v>
      </c>
      <c r="F22" t="s">
        <v>79</v>
      </c>
      <c r="G22" t="s">
        <v>80</v>
      </c>
      <c r="H22">
        <v>6</v>
      </c>
    </row>
    <row r="23" spans="1:8" x14ac:dyDescent="0.25">
      <c r="A23" t="s">
        <v>81</v>
      </c>
      <c r="B23" t="s">
        <v>82</v>
      </c>
      <c r="C23" t="s">
        <v>9</v>
      </c>
      <c r="D23" t="s">
        <v>10</v>
      </c>
      <c r="E23" t="s">
        <v>23</v>
      </c>
      <c r="F23" t="s">
        <v>62</v>
      </c>
      <c r="G23" t="s">
        <v>83</v>
      </c>
      <c r="H23">
        <v>6</v>
      </c>
    </row>
    <row r="24" spans="1:8" x14ac:dyDescent="0.25">
      <c r="A24" t="s">
        <v>84</v>
      </c>
      <c r="B24" t="s">
        <v>85</v>
      </c>
      <c r="C24" t="s">
        <v>9</v>
      </c>
      <c r="D24" t="s">
        <v>10</v>
      </c>
      <c r="E24" t="s">
        <v>86</v>
      </c>
      <c r="F24" t="s">
        <v>87</v>
      </c>
      <c r="G24" t="s">
        <v>88</v>
      </c>
      <c r="H24">
        <v>7</v>
      </c>
    </row>
    <row r="25" spans="1:8" x14ac:dyDescent="0.25">
      <c r="A25" t="s">
        <v>89</v>
      </c>
      <c r="B25" t="s">
        <v>90</v>
      </c>
      <c r="C25" t="s">
        <v>9</v>
      </c>
      <c r="D25" t="s">
        <v>10</v>
      </c>
      <c r="E25" t="s">
        <v>19</v>
      </c>
      <c r="F25" t="s">
        <v>91</v>
      </c>
      <c r="H25">
        <v>7</v>
      </c>
    </row>
  </sheetData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281CF-5454-4687-9246-EFA5161A7B23}">
  <dimension ref="B2:R11"/>
  <sheetViews>
    <sheetView workbookViewId="0">
      <selection activeCell="N5" sqref="N5"/>
    </sheetView>
  </sheetViews>
  <sheetFormatPr defaultRowHeight="15" x14ac:dyDescent="0.25"/>
  <cols>
    <col min="2" max="2" width="9.85546875" bestFit="1" customWidth="1"/>
    <col min="3" max="3" width="10" bestFit="1" customWidth="1"/>
    <col min="4" max="4" width="7.28515625" bestFit="1" customWidth="1"/>
    <col min="5" max="5" width="15.7109375" bestFit="1" customWidth="1"/>
    <col min="6" max="6" width="19" bestFit="1" customWidth="1"/>
    <col min="7" max="7" width="8" bestFit="1" customWidth="1"/>
    <col min="8" max="8" width="17.42578125" bestFit="1" customWidth="1"/>
    <col min="9" max="9" width="10.7109375" bestFit="1" customWidth="1"/>
    <col min="10" max="10" width="20.7109375" bestFit="1" customWidth="1"/>
    <col min="11" max="11" width="10.28515625" bestFit="1" customWidth="1"/>
    <col min="12" max="13" width="23.42578125" bestFit="1" customWidth="1"/>
    <col min="14" max="14" width="10.28515625" bestFit="1" customWidth="1"/>
    <col min="15" max="15" width="7.140625" bestFit="1" customWidth="1"/>
    <col min="16" max="16" width="23.42578125" bestFit="1" customWidth="1"/>
    <col min="17" max="17" width="10.28515625" bestFit="1" customWidth="1"/>
    <col min="18" max="18" width="10" bestFit="1" customWidth="1"/>
  </cols>
  <sheetData>
    <row r="2" spans="2:18" x14ac:dyDescent="0.25">
      <c r="B2" t="s">
        <v>103</v>
      </c>
      <c r="C2" t="s">
        <v>110</v>
      </c>
      <c r="D2" t="s">
        <v>117</v>
      </c>
      <c r="E2" t="s">
        <v>125</v>
      </c>
      <c r="F2" t="s">
        <v>133</v>
      </c>
      <c r="G2" t="s">
        <v>140</v>
      </c>
      <c r="H2" t="s">
        <v>153</v>
      </c>
      <c r="I2" t="s">
        <v>160</v>
      </c>
      <c r="J2" t="s">
        <v>161</v>
      </c>
      <c r="K2" t="s">
        <v>174</v>
      </c>
      <c r="L2" t="s">
        <v>175</v>
      </c>
      <c r="M2" t="s">
        <v>176</v>
      </c>
      <c r="N2" t="s">
        <v>180</v>
      </c>
      <c r="O2" t="s">
        <v>182</v>
      </c>
      <c r="P2" t="s">
        <v>185</v>
      </c>
      <c r="Q2" t="s">
        <v>186</v>
      </c>
      <c r="R2" t="s">
        <v>198</v>
      </c>
    </row>
    <row r="3" spans="2:18" x14ac:dyDescent="0.25">
      <c r="B3" t="s">
        <v>107</v>
      </c>
      <c r="C3" t="s">
        <v>112</v>
      </c>
      <c r="D3" t="s">
        <v>216</v>
      </c>
      <c r="E3" t="s">
        <v>135</v>
      </c>
      <c r="F3" t="s">
        <v>128</v>
      </c>
      <c r="G3" s="11" t="s">
        <v>143</v>
      </c>
      <c r="H3" t="s">
        <v>155</v>
      </c>
      <c r="I3" t="s">
        <v>164</v>
      </c>
      <c r="J3" t="s">
        <v>170</v>
      </c>
      <c r="K3" t="s">
        <v>177</v>
      </c>
      <c r="L3" t="s">
        <v>183</v>
      </c>
      <c r="M3" t="s">
        <v>183</v>
      </c>
      <c r="N3" t="s">
        <v>177</v>
      </c>
      <c r="O3" s="11" t="s">
        <v>188</v>
      </c>
      <c r="P3" t="s">
        <v>194</v>
      </c>
      <c r="Q3" t="s">
        <v>177</v>
      </c>
      <c r="R3" t="s">
        <v>208</v>
      </c>
    </row>
    <row r="4" spans="2:18" x14ac:dyDescent="0.25">
      <c r="B4" t="s">
        <v>106</v>
      </c>
      <c r="C4" t="s">
        <v>113</v>
      </c>
      <c r="D4" t="s">
        <v>118</v>
      </c>
      <c r="E4" t="s">
        <v>136</v>
      </c>
      <c r="F4" t="s">
        <v>129</v>
      </c>
      <c r="G4" s="11" t="s">
        <v>144</v>
      </c>
      <c r="H4" t="s">
        <v>156</v>
      </c>
      <c r="I4" t="s">
        <v>165</v>
      </c>
      <c r="J4" t="s">
        <v>171</v>
      </c>
      <c r="K4" t="s">
        <v>178</v>
      </c>
      <c r="L4" t="s">
        <v>184</v>
      </c>
      <c r="M4" t="s">
        <v>184</v>
      </c>
      <c r="N4" t="s">
        <v>178</v>
      </c>
      <c r="O4" s="11" t="s">
        <v>189</v>
      </c>
      <c r="P4" t="s">
        <v>195</v>
      </c>
      <c r="Q4" t="s">
        <v>178</v>
      </c>
      <c r="R4" t="s">
        <v>207</v>
      </c>
    </row>
    <row r="5" spans="2:18" x14ac:dyDescent="0.25">
      <c r="B5" t="s">
        <v>105</v>
      </c>
      <c r="C5" t="s">
        <v>114</v>
      </c>
      <c r="D5" t="s">
        <v>119</v>
      </c>
      <c r="E5" t="s">
        <v>137</v>
      </c>
      <c r="F5" t="s">
        <v>130</v>
      </c>
      <c r="G5" s="11" t="s">
        <v>145</v>
      </c>
      <c r="H5" t="s">
        <v>154</v>
      </c>
      <c r="I5" t="s">
        <v>166</v>
      </c>
      <c r="J5" t="s">
        <v>172</v>
      </c>
      <c r="K5" t="s">
        <v>179</v>
      </c>
      <c r="L5" t="s">
        <v>219</v>
      </c>
      <c r="M5" t="s">
        <v>219</v>
      </c>
      <c r="N5" t="s">
        <v>179</v>
      </c>
      <c r="O5" s="11" t="s">
        <v>190</v>
      </c>
      <c r="P5" t="s">
        <v>196</v>
      </c>
      <c r="Q5" t="s">
        <v>179</v>
      </c>
      <c r="R5" t="s">
        <v>217</v>
      </c>
    </row>
    <row r="6" spans="2:18" x14ac:dyDescent="0.25">
      <c r="B6" t="s">
        <v>104</v>
      </c>
      <c r="C6" t="s">
        <v>115</v>
      </c>
      <c r="D6" t="s">
        <v>120</v>
      </c>
      <c r="E6" t="s">
        <v>138</v>
      </c>
      <c r="F6" t="s">
        <v>131</v>
      </c>
      <c r="G6" s="11" t="s">
        <v>146</v>
      </c>
      <c r="I6" t="s">
        <v>167</v>
      </c>
      <c r="J6" t="s">
        <v>173</v>
      </c>
      <c r="L6" t="s">
        <v>226</v>
      </c>
      <c r="M6" t="s">
        <v>226</v>
      </c>
      <c r="O6" s="11" t="s">
        <v>191</v>
      </c>
      <c r="P6" t="s">
        <v>116</v>
      </c>
      <c r="R6" t="s">
        <v>218</v>
      </c>
    </row>
    <row r="7" spans="2:18" x14ac:dyDescent="0.25">
      <c r="C7" t="s">
        <v>116</v>
      </c>
      <c r="D7" t="s">
        <v>124</v>
      </c>
      <c r="E7" t="s">
        <v>116</v>
      </c>
      <c r="F7" t="s">
        <v>132</v>
      </c>
      <c r="G7" s="11" t="s">
        <v>142</v>
      </c>
      <c r="J7" t="s">
        <v>169</v>
      </c>
      <c r="L7" t="s">
        <v>116</v>
      </c>
      <c r="M7" t="s">
        <v>116</v>
      </c>
      <c r="O7" s="11" t="s">
        <v>187</v>
      </c>
    </row>
    <row r="8" spans="2:18" x14ac:dyDescent="0.25">
      <c r="D8" t="s">
        <v>121</v>
      </c>
      <c r="F8" t="s">
        <v>127</v>
      </c>
      <c r="G8" s="11"/>
    </row>
    <row r="9" spans="2:18" x14ac:dyDescent="0.25">
      <c r="D9" t="s">
        <v>122</v>
      </c>
    </row>
    <row r="10" spans="2:18" x14ac:dyDescent="0.25">
      <c r="D10" t="s">
        <v>115</v>
      </c>
    </row>
    <row r="11" spans="2:18" x14ac:dyDescent="0.25">
      <c r="D11" t="s">
        <v>116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87E1B3A27B7046A78A483BB7B74F41" ma:contentTypeVersion="3" ma:contentTypeDescription="Create a new document." ma:contentTypeScope="" ma:versionID="50e6b30a7d6dc96ddb27f06d13a6bcbe">
  <xsd:schema xmlns:xsd="http://www.w3.org/2001/XMLSchema" xmlns:xs="http://www.w3.org/2001/XMLSchema" xmlns:p="http://schemas.microsoft.com/office/2006/metadata/properties" xmlns:ns2="683fd4cb-127b-45aa-ba8d-2fe407c95a50" targetNamespace="http://schemas.microsoft.com/office/2006/metadata/properties" ma:root="true" ma:fieldsID="66b4876872e4f3c8a76c32e80d6c6f43" ns2:_="">
    <xsd:import namespace="683fd4cb-127b-45aa-ba8d-2fe407c95a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fd4cb-127b-45aa-ba8d-2fe407c95a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4EED5-C40F-46F4-B4C0-81B08F25D4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3fd4cb-127b-45aa-ba8d-2fe407c95a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12E721-8ECC-4F7D-8B93-DBCA37FDBC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BB4586-5290-4BAC-BE41-A4C7541807A3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683fd4cb-127b-45aa-ba8d-2fe407c95a50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ffd51a4-5314-4c60-bce6-0affc34d9cd7}" enabled="1" method="Standard" siteId="{4a156c19-bc94-41ac-aacf-9546864908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Supply Response Form</vt:lpstr>
      <vt:lpstr>Section 4 – Supply RFI</vt:lpstr>
      <vt:lpstr>Drop 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McGowan, Kalin</cp:lastModifiedBy>
  <dcterms:created xsi:type="dcterms:W3CDTF">2026-03-24T15:14:43Z</dcterms:created>
  <dcterms:modified xsi:type="dcterms:W3CDTF">2026-04-16T15:24:32Z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0x0101008E87E1B3A27B7046A78A483BB7B74F41</vt:lpwstr>
  </property>
</Properties>
</file>