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2.xml" ContentType="application/vnd.openxmlformats-officedocument.spreadsheetml.table+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9185" yWindow="-15" windowWidth="6900" windowHeight="10890" tabRatio="679" firstSheet="2" activeTab="5"/>
  </bookViews>
  <sheets>
    <sheet name="Setup" sheetId="21" r:id="rId1"/>
    <sheet name="1. Interest Identification" sheetId="20" r:id="rId2"/>
    <sheet name="2. Options Matrix- Design Comp." sheetId="18" r:id="rId3"/>
    <sheet name="2a. Design Component Status Quo" sheetId="4" r:id="rId4"/>
    <sheet name="2b. Option Details" sheetId="23" r:id="rId5"/>
    <sheet name="3. Package Matrix" sheetId="19" r:id="rId6"/>
    <sheet name="3a. Package Details" sheetId="12" r:id="rId7"/>
    <sheet name="Parking Lot" sheetId="14" r:id="rId8"/>
    <sheet name="Revision History" sheetId="22" r:id="rId9"/>
  </sheets>
  <externalReferences>
    <externalReference r:id="rId10"/>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'2a. Design Component Status Quo'!$A$3:$C$20</definedName>
    <definedName name="_xlnm.Print_Area" localSheetId="4">'2b. Option Details'!$A$3:$B$12</definedName>
    <definedName name="_xlnm.Print_Titles" localSheetId="3">'2a. Design Component Status Quo'!$3:$6</definedName>
    <definedName name="_xlnm.Print_Titles" localSheetId="4">'2b. Option Details'!$3:$6</definedName>
    <definedName name="_xlnm.Print_Titles" localSheetId="5">'3. Package Matrix'!$A:$B,'3. Package Matrix'!$2:$7</definedName>
    <definedName name="Priority">[1]Sheet4!$A$1:$A$3</definedName>
  </definedNames>
  <calcPr calcId="162913"/>
</workbook>
</file>

<file path=xl/calcChain.xml><?xml version="1.0" encoding="utf-8"?>
<calcChain xmlns="http://schemas.openxmlformats.org/spreadsheetml/2006/main">
  <c r="H18" i="19" l="1"/>
  <c r="A2" i="20"/>
  <c r="A2" i="23"/>
  <c r="A1" i="23"/>
  <c r="A2" i="22"/>
  <c r="A1" i="22"/>
  <c r="A2" i="14"/>
  <c r="A1" i="14"/>
  <c r="A2" i="19"/>
  <c r="A1" i="19"/>
  <c r="A2" i="12"/>
  <c r="A1" i="12"/>
  <c r="A2" i="4"/>
  <c r="A1" i="4"/>
  <c r="A2" i="18"/>
  <c r="A1" i="18"/>
  <c r="A1" i="20"/>
</calcChain>
</file>

<file path=xl/sharedStrings.xml><?xml version="1.0" encoding="utf-8"?>
<sst xmlns="http://schemas.openxmlformats.org/spreadsheetml/2006/main" count="661" uniqueCount="297">
  <si>
    <t>A</t>
  </si>
  <si>
    <t>B</t>
  </si>
  <si>
    <t>C</t>
  </si>
  <si>
    <t>D</t>
  </si>
  <si>
    <t>E</t>
  </si>
  <si>
    <t>To complete the matrix:</t>
  </si>
  <si>
    <t xml:space="preserve">    Example: cells 1B, 2C, 3A, 4B, 5D could make up a solution package.</t>
  </si>
  <si>
    <t>COMPONENT DETAILS</t>
  </si>
  <si>
    <t>Design Component</t>
  </si>
  <si>
    <t>Detailed Description</t>
  </si>
  <si>
    <t>&lt;enter detailed description of this component&gt;</t>
  </si>
  <si>
    <t>Status Quo</t>
  </si>
  <si>
    <t>OPTIONS MATRIX</t>
  </si>
  <si>
    <t>Design Components</t>
  </si>
  <si>
    <t>Packages</t>
  </si>
  <si>
    <t>#</t>
  </si>
  <si>
    <t>High</t>
  </si>
  <si>
    <t>Low</t>
  </si>
  <si>
    <t>1. Elicit from the stakeholder group a set of components (attributes) desired for any proposed solution. Enter a short label for each in the Design Components column.</t>
  </si>
  <si>
    <t>4. Elicit from the stakeholder group potential solution alternative(s) for each component.  Enter a short label for each in the Solution Options columns.</t>
  </si>
  <si>
    <r>
      <t>Solution Options</t>
    </r>
    <r>
      <rPr>
        <vertAlign val="superscript"/>
        <sz val="10"/>
        <color indexed="9"/>
        <rFont val="Arial"/>
        <family val="2"/>
      </rPr>
      <t>2</t>
    </r>
  </si>
  <si>
    <t>Instructions:</t>
  </si>
  <si>
    <t xml:space="preserve">Interest Identification </t>
  </si>
  <si>
    <r>
      <t>Design Components</t>
    </r>
    <r>
      <rPr>
        <vertAlign val="superscript"/>
        <sz val="10"/>
        <color indexed="8"/>
        <rFont val="Arial"/>
        <family val="2"/>
      </rPr>
      <t>1</t>
    </r>
  </si>
  <si>
    <t xml:space="preserve">Instructions: </t>
  </si>
  <si>
    <t>1. Copy over design component, priority, and status quo columns from options matrix</t>
  </si>
  <si>
    <t>2. Complete individual packages in columns by selecting individual component options from the options matrix.</t>
  </si>
  <si>
    <t>Instructions: Complete this form as needed. Design components should be populated from the Options Matrix.</t>
  </si>
  <si>
    <r>
      <t>Package Solutions</t>
    </r>
    <r>
      <rPr>
        <vertAlign val="superscript"/>
        <sz val="10"/>
        <color indexed="8"/>
        <rFont val="Arial"/>
        <family val="2"/>
      </rPr>
      <t>2</t>
    </r>
  </si>
  <si>
    <t>Priority</t>
  </si>
  <si>
    <t>PACKAGE/ PROPOSAL MATRIX</t>
  </si>
  <si>
    <t xml:space="preserve">Enter Stakeholder Group Name in cell A2: </t>
  </si>
  <si>
    <t>Enter issue title (use title from Issue Tracking if applicable) in cell A5:</t>
  </si>
  <si>
    <t>Description</t>
  </si>
  <si>
    <t>Revision History</t>
  </si>
  <si>
    <t>Version</t>
  </si>
  <si>
    <t>Description of changes</t>
  </si>
  <si>
    <t>Posting Date</t>
  </si>
  <si>
    <t xml:space="preserve">Current Spreadsheet Version: </t>
  </si>
  <si>
    <t>&lt;enter detailed description of this option&gt;</t>
  </si>
  <si>
    <t>PACKAGE / PROPOSAL DETAILS</t>
  </si>
  <si>
    <t>PARKING LOT</t>
  </si>
  <si>
    <t>SOLUTION OPTION DETAILS</t>
  </si>
  <si>
    <t>Cell #</t>
  </si>
  <si>
    <t>Corresponding cell number from Options Matrix (ex. 1A, 1B, 2A, etc.)</t>
  </si>
  <si>
    <t>2. If needed, enter a more detailed description of each criteria on the "Design Component Details" tab (2a).</t>
  </si>
  <si>
    <t>3. Using informal feedback from the participants, rate each component's priority in the final solution as "high/medium/low"</t>
  </si>
  <si>
    <t>5. If needed, enter a more detailed description of each potential solution option on the "Option Details" tab 2b.</t>
  </si>
  <si>
    <t>6. Once the matrix is filled out, the group will attempt to select a single solution alternative (column) for each component (row) to form a solution "package", to be documented in tab 3, "Packages Matrix".</t>
  </si>
  <si>
    <r>
      <rPr>
        <b/>
        <sz val="10"/>
        <color indexed="8"/>
        <rFont val="Arial"/>
        <family val="2"/>
      </rPr>
      <t>Instructions:</t>
    </r>
    <r>
      <rPr>
        <sz val="10"/>
        <color theme="1"/>
        <rFont val="Arial"/>
        <family val="2"/>
      </rPr>
      <t xml:space="preserve"> List interests of all parties on this page.</t>
    </r>
  </si>
  <si>
    <r>
      <rPr>
        <b/>
        <sz val="10"/>
        <color indexed="8"/>
        <rFont val="Arial Narrow"/>
        <family val="2"/>
      </rPr>
      <t>Instructions:</t>
    </r>
    <r>
      <rPr>
        <sz val="10"/>
        <color indexed="8"/>
        <rFont val="Arial Narrow"/>
        <family val="2"/>
      </rPr>
      <t xml:space="preserve"> Complete this form as needed, including more detailed / expansive descriptions of options than the Options Matrix allows.</t>
    </r>
  </si>
  <si>
    <r>
      <t xml:space="preserve">*Implementation should consider timing for both PJM and stakeholders </t>
    </r>
    <r>
      <rPr>
        <i/>
        <sz val="8"/>
        <color indexed="8"/>
        <rFont val="Arial Narrow"/>
        <family val="2"/>
      </rPr>
      <t>(added as standard component based on Stakeholder feedback- 2015)</t>
    </r>
  </si>
  <si>
    <r>
      <rPr>
        <vertAlign val="superscript"/>
        <sz val="10"/>
        <color indexed="8"/>
        <rFont val="Arial Narrow"/>
        <family val="2"/>
      </rPr>
      <t>1</t>
    </r>
    <r>
      <rPr>
        <sz val="10"/>
        <color indexed="8"/>
        <rFont val="Arial Narrow"/>
        <family val="2"/>
      </rPr>
      <t>Design Components - each is an "attibute" or "component" of any proposed solution.  Consensus of the group should be sought on selection of a set of solution criteria.</t>
    </r>
  </si>
  <si>
    <r>
      <rPr>
        <vertAlign val="superscript"/>
        <sz val="10"/>
        <color indexed="8"/>
        <rFont val="Arial Narrow"/>
        <family val="2"/>
      </rPr>
      <t>2</t>
    </r>
    <r>
      <rPr>
        <sz val="10"/>
        <color indexed="8"/>
        <rFont val="Arial Narrow"/>
        <family val="2"/>
      </rPr>
      <t>Solution Options - each is a solution alternative elicited from the stakeholder group that meet one of the specific solution criteria.</t>
    </r>
  </si>
  <si>
    <r>
      <rPr>
        <b/>
        <sz val="10"/>
        <color indexed="8"/>
        <rFont val="Arial"/>
        <family val="2"/>
      </rPr>
      <t xml:space="preserve">Instructions: </t>
    </r>
    <r>
      <rPr>
        <sz val="10"/>
        <color theme="1"/>
        <rFont val="Arial"/>
        <family val="2"/>
      </rPr>
      <t>Complete this form as needed, including more detailed / expansive descriptions of package components than the Package Matrix allows.</t>
    </r>
  </si>
  <si>
    <r>
      <rPr>
        <b/>
        <sz val="10"/>
        <color indexed="8"/>
        <rFont val="Arial Narrow"/>
        <family val="2"/>
      </rPr>
      <t>Instructions:</t>
    </r>
    <r>
      <rPr>
        <sz val="10"/>
        <color indexed="8"/>
        <rFont val="Arial Narrow"/>
        <family val="2"/>
      </rPr>
      <t xml:space="preserve"> Use this space to document any items not specific to another topic area.</t>
    </r>
  </si>
  <si>
    <r>
      <rPr>
        <b/>
        <sz val="10"/>
        <color indexed="8"/>
        <rFont val="Arial"/>
        <family val="2"/>
      </rPr>
      <t>Instructions:</t>
    </r>
    <r>
      <rPr>
        <sz val="10"/>
        <color theme="1"/>
        <rFont val="Arial"/>
        <family val="2"/>
      </rPr>
      <t xml:space="preserve"> Document all version changes to this matrix for easy identification of changes.</t>
    </r>
  </si>
  <si>
    <t>MIC Special Session</t>
  </si>
  <si>
    <t>Remove the administrative burden around FCP for all parties (Annual Review, general process)</t>
  </si>
  <si>
    <t>Consider elimination of FCP requirement for zero marginal cost resources</t>
  </si>
  <si>
    <t>Proportionality of system of penalties (level of penalties should reflect market impact)</t>
  </si>
  <si>
    <t xml:space="preserve">Streamline data entry for FCP inputs </t>
  </si>
  <si>
    <t>Reduce the administrative burden around FCP without sacrificing accuracy</t>
  </si>
  <si>
    <t>Evaluate that we are using the best available mechanism (tool) for determining cost based offers and modernize the approach(KWA 4)</t>
  </si>
  <si>
    <t>Provide clarity around who must have a FCP</t>
  </si>
  <si>
    <t>More transparancy on the IMM's review process on FCP</t>
  </si>
  <si>
    <t>Coordination of standards of review between IMM, PJM and stakeholders</t>
  </si>
  <si>
    <t>Publish standards for review and approval of FCP</t>
  </si>
  <si>
    <t xml:space="preserve">Magnitude of error </t>
  </si>
  <si>
    <t>Market impact of error</t>
  </si>
  <si>
    <t>Penalty Calculation</t>
  </si>
  <si>
    <t>IMM/PJM Identifed error penalty</t>
  </si>
  <si>
    <t>Intentional nature of error</t>
  </si>
  <si>
    <t>"Safe Harbor" for penalty</t>
  </si>
  <si>
    <t>Annual review process for FCP</t>
  </si>
  <si>
    <t>Structure of penalty calculation (LMP based vs fixed vs duration)</t>
  </si>
  <si>
    <t>Ensure new Fuel Cost Policies and procedures support smooth transfer of generator ownership</t>
  </si>
  <si>
    <t>Market Seller Identified Penalty (Definition/Process)</t>
  </si>
  <si>
    <t>Standard of Review</t>
  </si>
  <si>
    <t>Platform</t>
  </si>
  <si>
    <t>Units that require FCPs</t>
  </si>
  <si>
    <t>Administrative</t>
  </si>
  <si>
    <t>Penalties</t>
  </si>
  <si>
    <t>Process</t>
  </si>
  <si>
    <t>Provide additional clarity in Manual 15 around cost development and fuel cost process</t>
  </si>
  <si>
    <t>Business Rule Change</t>
  </si>
  <si>
    <t>Consider varying levels of penalty ("traffic ticket"/intentionality/materiality/clerical mistakes)</t>
  </si>
  <si>
    <t>Seller Properly Identified Cost-based Error (SPICE)</t>
  </si>
  <si>
    <t>No component(s) of fuel cost are currently verified in Markets Gateway against PJM approved values (VOM/Zero marginal costs/Offer Cap).</t>
  </si>
  <si>
    <t>FCP review process</t>
  </si>
  <si>
    <t>Not considered</t>
  </si>
  <si>
    <r>
      <t xml:space="preserve">On an annual basis, all Market Sellers will be required to either submit to PJM and the IMM an updated Fuel Cost Policy that complies with this Schedule 2 and PJM Manual 15, or confirm that their currently effective and approved Fuel Cost Policy remains compliant, pursuant to the procedures and deadlines specified in PJM Manual 15. Market Sellers must submit such information by no later than </t>
    </r>
    <r>
      <rPr>
        <sz val="10"/>
        <color indexed="10"/>
        <rFont val="Arial"/>
        <family val="2"/>
      </rPr>
      <t>June 15</t>
    </r>
    <r>
      <rPr>
        <sz val="10"/>
        <color theme="1"/>
        <rFont val="Arial"/>
        <family val="2"/>
      </rPr>
      <t xml:space="preserve"> of each year.  PJM shall consult with the IMM and consider any input timely received from the IMM in its determination of whether to approve a Market Seller’s updated Fuel Cost Policy.  PJM shall notify the Market Seller in writing, with a copy to the IMM of its determination whether the updated Fuel Cost Policy is approved or rejected by no later than </t>
    </r>
    <r>
      <rPr>
        <sz val="10"/>
        <color indexed="10"/>
        <rFont val="Arial"/>
        <family val="2"/>
      </rPr>
      <t>November 1</t>
    </r>
    <r>
      <rPr>
        <sz val="10"/>
        <color theme="1"/>
        <rFont val="Arial"/>
        <family val="2"/>
      </rPr>
      <t>.</t>
    </r>
  </si>
  <si>
    <t>New Market Seller required to submit updated FCP to IMM and PJM 45 days prior to transfer (or agreed upon date by PJM)</t>
  </si>
  <si>
    <t xml:space="preserve">All Market Sellers submitting offers into the PJM Energy Market for a generation resource must have a PJM-approved Fuel Cost Policy consistent with each fuel type for such generation resource. </t>
  </si>
  <si>
    <t>A Fuel Cost Policy will be submitted in MIRA. Submission to MIRA is considered submission to PJM and the IMM</t>
  </si>
  <si>
    <t>Σ Penaltydh = ( min (d, 15) x LMPh x MWh ) /20</t>
  </si>
  <si>
    <t>PJM's standard of review is Operating Agreement Schedule 2 Section 2.3.                                                                               The basis for the IMM’s review is described in the PJM Tariff, Attachment M-Appendix.</t>
  </si>
  <si>
    <t>If upon review of a Market Seller’s cost-based offer, PJM determines that the offer is not in compliance with the Market Seller’s PJM-approved Fuel Cost Policy or this Schedule 2 and the IMM agrees with that determination, or the IMM determines that the offer is not in compliance with the Market Seller’s PJM-approved Fuel Cost Policy and PJM agrees with the IMM's determination, or the Market Seller does not have a PJM-approved Fuel Cost Policy, or PJM determines that any portion of the cost-based offer is not in compliance with this Schedule 2, the Market Seller shall be subject to the following penalty, which shall be greater than or equal to $0, summed for each hour that the offer applied:   Σ Penaltydh = ( min (d, 15) x LMPh x MWh ) /20</t>
  </si>
  <si>
    <t>*</t>
  </si>
  <si>
    <t>Implementation</t>
  </si>
  <si>
    <t>Fuel Cost Policy</t>
  </si>
  <si>
    <t>Access to MIRA for prospective owners</t>
  </si>
  <si>
    <t>Make the rules for FCP in the case of unit transfer similar to those for an owner of a new unit (provisional policy)</t>
  </si>
  <si>
    <t>All non-zero offers are required to have an approved FCP</t>
  </si>
  <si>
    <t>Multiple decision paths for establishing penalties</t>
  </si>
  <si>
    <t>Consideration of a reduction of penalty when Market Seller initiates error notification</t>
  </si>
  <si>
    <t>Consider duration of error and duration of penalty</t>
  </si>
  <si>
    <t>Transparent standards published in Manuals (PJM/IMM)</t>
  </si>
  <si>
    <t>Update IMM standards in Att. M in Tariff</t>
  </si>
  <si>
    <t>Outside of Annual Review process</t>
  </si>
  <si>
    <t>No Annual Review process required. FCP will remain in place until a) changed by partipant and approved by PJM or b) revoked by PJM.</t>
  </si>
  <si>
    <t>For true zero or negative marginal cost sellers (Solar, wind, hydro) consider eliminating the need for FCP</t>
  </si>
  <si>
    <t>For true zero marginal cost sellers (Solar, wind, hydro) consider eliminating the need for FCP</t>
  </si>
  <si>
    <t xml:space="preserve">o Create an inputs tab in Markets Gateway that contains all inputted data that is entered into MIRA’s COA along with a fuel price field and an opportunity cost adder field 
 HR coefficients (entered as part of annual fuel cost policy review, locked – need PJM to unlock to edit)
 PJM approved VOM (entered as part of annual fuel cost policy review, locked – PJM to unlock to edit)
 Startup fuel volumes (entered as part of annual fuel cost policy review – need PJM to unlock to edit)
 Offer curve segments (market participant update)
 Opportunity Cost Adder ( market participant update)
 Fuel Price used  (market participant update)
 PJM then generates daily cost curve using these inputs
</t>
  </si>
  <si>
    <t>Process for FCP approvals for unit transfers and agent changes</t>
  </si>
  <si>
    <t>X business days prior to transfer</t>
  </si>
  <si>
    <t>X% discount factor in penalty calculation in consideration of Market Seller error notification</t>
  </si>
  <si>
    <t xml:space="preserve">If the Annual Review process is removed, the existing FCP will remain in place until a) changed by partipant and approved by PJM or b) revoked by PJM. </t>
  </si>
  <si>
    <t>If the Annual Review process is removed, the existing FCP will remain in place until a) changed by partipant and approved by PJM or b) revoked by PJM or c) PJM requested review/update</t>
  </si>
  <si>
    <t>Status Quo. This will remain as the only review process.</t>
  </si>
  <si>
    <t xml:space="preserve">Outside the annual review period, PJM and the IMM will have an initial 30 Business Days for review. PJM shall consult with the IMM, and consider any input timely received from the IMM, in its determination of whether to approve a Market Seller’s updated Fuel Cost Policy.
Four use cases:
1. Anytime during the year, Market Sellers can submitted new fuel cost policies to replace their approved fuel cost policies.
2. New units.
3. Unit transfers/ agent change.
4. After PJM revokes an approved fuel cost policy. </t>
  </si>
  <si>
    <t>1.2a</t>
  </si>
  <si>
    <t>Market Sellers' Deadlines</t>
  </si>
  <si>
    <t>1.2b</t>
  </si>
  <si>
    <t>IMM Review Deadline</t>
  </si>
  <si>
    <t>30 business days</t>
  </si>
  <si>
    <t>10 business days + extended by 10 business days every time Market Seller revises FCP.
If passed by IMM, FCP will be reviewed by PJM and reevaluated by IMM if PJM requires changes.
If failed by IMM, FCP will be reviewed by PJM. IMM will reevaluate FCP after PJM's determination.</t>
  </si>
  <si>
    <t>1.2c</t>
  </si>
  <si>
    <t>PJM Review Deadline</t>
  </si>
  <si>
    <t xml:space="preserve">30 business days + 5 business days (time if PJM/IMM requests documentation) + 5 business days (after the documentation was provided) </t>
  </si>
  <si>
    <t>After the IMM process: 10 business days + extended by 10 business days every time Market Seller revises FCP.</t>
  </si>
  <si>
    <t>1.2d</t>
  </si>
  <si>
    <t>Outside Annual/Ongoing Review Approval Effective Date</t>
  </si>
  <si>
    <t>Next operating day after approved or a later date approved by PJM (not after Nov 1). Practice, not in Manual 15 or OA.</t>
  </si>
  <si>
    <t>Next operating day after approved or a later date approved by PJM.</t>
  </si>
  <si>
    <t>1.2e</t>
  </si>
  <si>
    <t>Outside Annual/Ongoing Review Approval Expiration Date</t>
  </si>
  <si>
    <t>November 1 of current next year or an earlier date approved by PJM.  Practice, not in Manual 15 or OA.</t>
  </si>
  <si>
    <t>By default approvals will not expire but PJM can revoke the fuel cost policy or impose an expiration date to trigger a new submittal.
IMM can provide recommendations to revoke. PJM makes independent determination.
Disagreements between IMM and PJM are resolved at FERC.</t>
  </si>
  <si>
    <t>PJM: Remove fuel procurement / fuel contract requirement from OA.
IMM include in Att-M of OATT:
1. Fuel cost policies should reflect the short run marginal cost of fuel.
2. Must be algorithmic, verifiable and systematic.
3. Must result in an accurate fuel cost.</t>
  </si>
  <si>
    <t>Remove requirement. All three parts of cost-based offer should be set to zero by PJM for:
Units without an approved fuel cost policies.
Units with revoked fuel cost policies.
New units / unit transfers that do not have approved fuel cost policies because they did not meet the deadlines.</t>
  </si>
  <si>
    <t>Status Quo.</t>
  </si>
  <si>
    <t>2.2a</t>
  </si>
  <si>
    <t>Penalty</t>
  </si>
  <si>
    <t>2.2b</t>
  </si>
  <si>
    <t>Definition</t>
  </si>
  <si>
    <t>50% of penalty</t>
  </si>
  <si>
    <t xml:space="preserve">It will be considered a self identified error if the Market Seller found the error without being prompted by inquiries from PJM or the IMM regarding the units with the error and the days with the error.
PJM and the IMM have to both agree that the error qualifies as self identified.
</t>
  </si>
  <si>
    <t>Market Sellers that notify PJM and the IMM of an error identified by themselves without being prompted by PJM or the IMM should receive a reduced penalty.</t>
  </si>
  <si>
    <t>1. PJM determines cost offer is not in compliance with Fuel Cost Policy or OA Schedule 2 and IMM agrees.
2. IMM determines cost offer is not in compliance with Fuel Cost Policy and PJM agrees.</t>
  </si>
  <si>
    <t>Status quo</t>
  </si>
  <si>
    <t>Remove annual review requirement</t>
  </si>
  <si>
    <t>Have a PJM/IMM preapproved (default)FCP by unit type for unit transfers</t>
  </si>
  <si>
    <t>Change the formula to add a coefficient that modifies the penalty calculation for the sub items listed below 
 Σ Penaltydh =  2.2*2.3*2.4*2.7 (min (d, 15) x LMPh x MWh ) /20</t>
  </si>
  <si>
    <t>1. PJM determines cost offer is not in compliance with Fuel Cost Policy or OA Schedule 2, with timely input from the IMM.
2. IMM determines cost offer is not in compliance with Fuel Cost Policy and PJM agrees.</t>
  </si>
  <si>
    <t>Status Quo.   PJM will work with IMM to finalize internal process document “Fuel Cost Policy Review and Schedule 2 Penalty Protocol”.</t>
  </si>
  <si>
    <t>Markets Gateway Data Validation (possible phase 2)</t>
  </si>
  <si>
    <t>G</t>
  </si>
  <si>
    <t>H</t>
  </si>
  <si>
    <t>I</t>
  </si>
  <si>
    <t xml:space="preserve">1. Anytime: No deadline.
2. New units:
  2.1 Provisional policy: 45 days prior to day the Market Seller expects to submit a cost-based offer.*
  2.2 Final policy: 90 days after commercial operation.
3. Unit transfers: 45 days prior to the transfer.* (Manual 15, not OA)
4. Anytime. No deadline.
* Market Seller can request a different deadline. New deadline must be approved by PJM.
**The method of calculation of fuel cost (e.g. inventory, contract or spot) may be updated by the Market Seller no more frequently than once every 12 months.
</t>
  </si>
  <si>
    <t>1. Anytime: No deadline.
2. New units *:
  2.1 Provisional policy: By 30 business days after an specific milestone in the creation of the unit in the PJM models.
  2.2 Final policy: 90 days after commercial operation submit new fuel cost policy or confirm provisional policy is compliant.
3. Unit transfers *:
  3.1 Provisional policy: By 30 business days after an specific milestone in the gen transfer process.
  3.2 Final policy: 90 days after the transfer submit new fuel cost policy or confirm provisional policy is compliant.
4. Anytime. No deadline.
**The method of calculation of fuel cost (e.g. inventory, contract or spot) may be updated by the Market Seller no more frequently than once every 12 months.
* Market Seller can request a different deadline. New deadline must be approved by PJM.</t>
  </si>
  <si>
    <t xml:space="preserve">Flat Rate penalty </t>
  </si>
  <si>
    <t>Zero market impact errors should receive lower penalty (immediate correction by Market Seller, no intentionality of error)</t>
  </si>
  <si>
    <t>Cap on penalty amount per incident (on total not daily)</t>
  </si>
  <si>
    <t>Status Quo - Remove refernce to Attachment M from Operating Agreement, Schedule 2.2a</t>
  </si>
  <si>
    <r>
      <t>Remove all deadlines for market seller.</t>
    </r>
    <r>
      <rPr>
        <sz val="10"/>
        <color indexed="10"/>
        <rFont val="Arial"/>
        <family val="2"/>
      </rPr>
      <t>Market Sellers without approved FCP must offer 0 for cost based offers.   Recognize that IMM/PJM review may take up to 30 business days.</t>
    </r>
  </si>
  <si>
    <t>PJM's standard of review is Operating Agreement Schedule 2 Section 2.3. The basis for the IMM’s review is described in the PJM Tariff, Attachment M-Appendix.</t>
  </si>
  <si>
    <t>Status Quo. Potential Future Enhancement.</t>
  </si>
  <si>
    <t>See above item 2.1</t>
  </si>
  <si>
    <t xml:space="preserve">Standard of review -Status Quo 
</t>
  </si>
  <si>
    <t xml:space="preserve">For a market seller reported Fuel Cost Policy error under item 2.2, the penalty will be reduced by 80% from the formula in OA Schedule 2 but in no instance will the applicable penalty be greater than $1,000 per violation for a unit under 20 MW and no greater than $50,000 for a resource over 20 MW. </t>
  </si>
  <si>
    <t>Same as IMM.</t>
  </si>
  <si>
    <t>Same as IMM</t>
  </si>
  <si>
    <t xml:space="preserve">30 business days + 5 business days (time if IMM requests documentation) + 5 business days (after the documentation was provided) </t>
  </si>
  <si>
    <t>Revocation Rights</t>
  </si>
  <si>
    <t>Establishing Expiration Dates</t>
  </si>
  <si>
    <t>Status Quo. This will remain as the only review process. Outside of Annual Review process will be renamed to Fuel Cost Policy review process.</t>
  </si>
  <si>
    <t>Outside the annual review period, PJM and the IMM will have an initial 30 Business Days for review. PJM shall consult with the IMM, and consider any input timely received from the IMM, in its determination of whether to approve a Market Seller’s updated Fuel Cost Policy.
Four use cases:
1. Anytime during the year, Market Sellers can submitted new fuel cost policies to replace their approved fuel cost policies.
2. New units.
3. Unit transfers/ agent change.
4. After PJM revokes an approved fuel cost policy. 
PJM may revoke its approval of a Fuel Cost Policy if a Market Seller's cost based offer is not in compliance with the approved Fuel Cost Policy, Schedule 2 or Manual 15. PJM may include improvements or best practices for Fuel Cost Policy in Manual 15, as needed.</t>
  </si>
  <si>
    <t>On an annual basis, all Market Sellers will be required to either submit to PJM and the IMM an updated Fuel Cost Policy that complies with this Schedule 2 and PJM Manual 15, or confirm that their currently effective and approved Fuel Cost Policy remains compliant, pursuant to the procedures and deadlines specified in PJM Manual 15. Market Sellers must submit such information by no later than June 15 of each year.  PJM shall consult with the IMM and consider any input timely received from the IMM in its determination of whether to approve a Market Seller’s updated Fuel Cost Policy.  PJM shall notify the Market Seller in writing, with a copy to the IMM of its determination whether the updated Fuel Cost Policy is approved or rejected by no later than November 1.</t>
  </si>
  <si>
    <r>
      <t xml:space="preserve">Any Market Seller submitting nonzero cost based offers must have a PJM approved FCP.
Cost based energy offers of generating units without a PJM approved FCP will be zero. The incremental cost curve, no load cost and start costs will be zero.
</t>
    </r>
    <r>
      <rPr>
        <strike/>
        <sz val="9"/>
        <rFont val="Arial"/>
        <family val="2"/>
      </rPr>
      <t xml:space="preserve"> </t>
    </r>
    <r>
      <rPr>
        <sz val="9"/>
        <rFont val="Arial"/>
        <family val="2"/>
      </rPr>
      <t>All three parts of cost-based offer should be set to zero in Markets Gateway for:
 - Units without an approved fuel cost policies (including new, existing, zero cost and transfers)
- Units with revoked fuel cost policies.</t>
    </r>
  </si>
  <si>
    <t>Refer to tab 2a Design Component Status Quo</t>
  </si>
  <si>
    <t>Manul 15 Section 2.3.1.1 - All PJM-approved Fuel Cost Policies will have an effective date and will be in effect until superseded, expired, or revoked. PJM shall notify the Market Seller as to the effective date and expiration date of the approved Fuel Cost Policy</t>
  </si>
  <si>
    <t>1.10</t>
  </si>
  <si>
    <t>Deadlines for FCP approvals for unit transfers and agent changes</t>
  </si>
  <si>
    <t>Expiration Date as set forth below.</t>
  </si>
  <si>
    <t>15 days after IMM acceptance of FCP</t>
  </si>
  <si>
    <t>FCPs do not automatically lapse or expire.</t>
  </si>
  <si>
    <t>Revocation may only be used in the case of fraud.</t>
  </si>
  <si>
    <t>PJM or IMM may request that a FCP expire on a set date.  In the event an expiration date is set and the expiration date is less than 90 days from the date notice is provided to the market seller, the Market Seller shall be alloted half of the time to expiration to revise and re-submit its FCP.  PJM and the IMM shall be allotted the other half of the time for review and acceptance/approval.</t>
  </si>
  <si>
    <t>Temporary Fuel Cost Policy</t>
  </si>
  <si>
    <t>Temporary Fuel Cost Policy will apply for new generating units or transferred (sold) generating units.   A cost-based offer under a Temporary Fuel Cost Policy will consist solely of a unit heat rate times applicable spot price. Such a Temporary Fuel Cost Policy will remain in effect until cancelled or superseded by a PJM-approved Fuel Cost Policy.</t>
  </si>
  <si>
    <t>2.7a</t>
  </si>
  <si>
    <t>Penalty with $0 market impact (i.e. no effect on settlement outcomes if error had not been committed)</t>
  </si>
  <si>
    <t>Status Quo: None.</t>
  </si>
  <si>
    <t>Expiration dates must be established at the time of the FCP approval.</t>
  </si>
  <si>
    <t>C -  Panda</t>
  </si>
  <si>
    <t>A - IMM</t>
  </si>
  <si>
    <t>B - PJM</t>
  </si>
  <si>
    <t>10 business days + extended by 5 business days every time Market Seller revises FCP.
If passed by IMM, FCP will be reviewed by PJM and reevaluated by IMM if PJM requires changes.
If failed by IMM, FCP will be reviewed by PJM. IMM will reevaluate FCP after PJM's determination.
At any time after the IMM's 10 business days for review, the Market Seller can request 1) that PJM begin its review prior to the completion of the IMM review or 2) delaying PJM review until after the completion of the IMM review.</t>
  </si>
  <si>
    <t>Status quo provided that any resource which can be accurately modeled in the COA module of MIRA and whose offers can be accurately verified using COA will not require a written FCP.</t>
  </si>
  <si>
    <t>Same as IMM.  Mechanism for PJM or IMM to seek changes to existing FCP to be developed.</t>
  </si>
  <si>
    <t xml:space="preserve">Status Quo </t>
  </si>
  <si>
    <r>
      <t xml:space="preserve">New Market Seller (or the change of market seller for a resource) would be able to: (1) use a Temporary FCP; (2) apply for and use a Provisional FCP; or (3) apply for and use a regular FCP. </t>
    </r>
    <r>
      <rPr>
        <b/>
        <sz val="9"/>
        <rFont val="Arial"/>
        <family val="2"/>
      </rPr>
      <t>(MOVED from 1.7)</t>
    </r>
  </si>
  <si>
    <r>
      <t xml:space="preserve">Σ Penaltydh = A x B x C x (min (d, 15) x LMPh x MWh ) /20
A = 1 if unit was committed on its cost-based offer or if unit would have been committed on its cost-based offer had the cost-based offer been correct </t>
    </r>
    <r>
      <rPr>
        <b/>
        <sz val="9"/>
        <rFont val="Arial"/>
        <family val="2"/>
      </rPr>
      <t>(requires discussion of an appropriate test TBD)</t>
    </r>
    <r>
      <rPr>
        <sz val="9"/>
        <rFont val="Arial"/>
        <family val="2"/>
      </rPr>
      <t xml:space="preserve">; otherwise 0
B = 0.75 if the magnitude of the error in the cost base offer was less than or equal to $1/MWh using the calculated scheduling rate
B = 5 if the magnitude of the error in the cost base offer was greater than $1/MWh but less or equal to $10/MWh using the calculated scheduling rate
B = 15 if the magnitude of the error in the cost base offer was greater than $10/MWh but less or equal to $20/MWh using the calculated scheduling rate B= 25 if the magnitude of the error in the cost base offer was greater than $20/MWh but less or equal to $30/MWh using the calculated scheduling rate
B = 35 if the magnitude of the error in the cost base offer was greater than $30/MWh but less or equal to $40/MWh using the calculated scheduling rate
B  = 45 if the magnitude of the error in the cost base offer was greater than $40/MWh but less or equal to $50/MWh using the calculated scheduling rate
B  = 100 if the magnitude of the error in the cost base offer was greater than $50/MWh
C = if the error was identified and reported to PJM and the IMM prior to either PJM or the IMM notifying the market seller of the error, 0.10; otherwise 1.
LMPh = the hourly DA LMP at the unit’s pricing point for the most recent day the error was in effect.                                                                                                            MWh = the sum of the ECO MAX for the unit for the most recent day the error was in effect
</t>
    </r>
    <r>
      <rPr>
        <b/>
        <sz val="9"/>
        <rFont val="Arial"/>
        <family val="2"/>
      </rPr>
      <t>ADDRESS CLEANING UP ERRORS</t>
    </r>
  </si>
  <si>
    <t>BETM/CPV</t>
  </si>
  <si>
    <t>IMM Review = 10 business days, if Market Seller makes conforming changes to policy based upon IMM feedback than approval shall be the same business day</t>
  </si>
  <si>
    <t>PJM Review = 10 business days, If Market Seller makes conforming changes to policy based upon PJM feedback than approval shall be the same business day.  FCP review between PJM and IMM can be concurrent at Market Seller discretion.  Final approval of FCP determined by PJM.</t>
  </si>
  <si>
    <t xml:space="preserve">Cost based offer should be generated by PJM and be a calculation based upon data in COA/Markets Gateway with the only daily Market Seller input in Markets Gateway based upon Fuel Cost.  </t>
  </si>
  <si>
    <t>See 1.8</t>
  </si>
  <si>
    <t>Notice of revocation must include a remedy that would result in an approved FCP which could be approved for the next operating day.</t>
  </si>
  <si>
    <t>See 2.1</t>
  </si>
  <si>
    <t>See 1.6, if implemented this should negate unintentional errors.</t>
  </si>
  <si>
    <t>See 2.1 and 2.6</t>
  </si>
  <si>
    <t xml:space="preserve">Same as IMM; however see 1.4 </t>
  </si>
  <si>
    <t xml:space="preserve">Standard of Review </t>
  </si>
  <si>
    <t xml:space="preserve">Package </t>
  </si>
  <si>
    <r>
      <rPr>
        <b/>
        <sz val="10"/>
        <color indexed="10"/>
        <rFont val="Arial"/>
        <family val="2"/>
      </rPr>
      <t xml:space="preserve">Status Quo.  </t>
    </r>
    <r>
      <rPr>
        <sz val="10"/>
        <color indexed="10"/>
        <rFont val="Arial"/>
        <family val="2"/>
      </rPr>
      <t xml:space="preserve">PJM's standard of review is Operating Agreement Schedule 2 Section 2.3. The basis for the IMM’s review is described in the PJM Tariff, Attachment M-Appendix.
</t>
    </r>
  </si>
  <si>
    <r>
      <rPr>
        <b/>
        <sz val="10"/>
        <color indexed="10"/>
        <rFont val="Arial"/>
        <family val="2"/>
      </rPr>
      <t>Status Quo</t>
    </r>
    <r>
      <rPr>
        <sz val="10"/>
        <color indexed="10"/>
        <rFont val="Arial"/>
        <family val="2"/>
      </rPr>
      <t>. A Fuel Cost Policy will be submitted in MIRA. Submission to MIRA is considered submission to PJM and the IMM</t>
    </r>
  </si>
  <si>
    <t>Same as ACES</t>
  </si>
  <si>
    <t>Status Quo when offer has a market impact (i.e.,  the unit fails an applicable TPS test for a constraint(s) or has a cost offer above $1,000/MWh), otherwise please see section 2.7a below.</t>
  </si>
  <si>
    <t>See sections 2.1/2.7</t>
  </si>
  <si>
    <t>For Fuel Cost Policy violations that occur for the first time in the current FCP Year (currently 11/1/YY to 10/31/YY) and have NO market impact, that is, the unit does not fail applicable TPS test for a constraint(s) or has a cost offer above $1,000/MWh then the penalty is $500 for generators with ICAP &lt; or = 250 MW; $2500 for generators with ICAP &gt; 250MW. If the violation is repeated in a specified time, then revert back to the status quo formula as stated in 2.1</t>
  </si>
  <si>
    <t>D - ACES &amp; FIRST ENERGY</t>
  </si>
  <si>
    <t>Agent change does not disqualify an existing FCP.  Market Participant change or unit transfer require a FCP change only to the extent seller does not have access to the currently approved policy or the policy is no longer deemed applicable due to a change related to fuel, VOM, unit configuration.</t>
  </si>
  <si>
    <t>If offer can be demonstrated to reflect Market Seller's expectation of actual cost, then "Safe Harbor"; FCP penalty can be excused if the Market Seller can document that the cost submitted reflected the actual or expected cost.</t>
  </si>
  <si>
    <t>2.1a</t>
  </si>
  <si>
    <t>d is the greater of one and the number of days since PJM first notified the Market Seller of PJM's and the Market Monitoring Unit's agreement regarding applicability of the penalty. If PJM notifies the Market Seller of its non-compliant cost-based offer after the Market Seller has ceased submitting non-compliant cost-based offers, d shall be equal to one (1). </t>
  </si>
  <si>
    <t>h is the applicable hour of the day for which the offer applies, commencing on the Operating Day that the Market Seller receives notice of its non-compliant cost-based offer. If PJM notifies the Market Seller of its non-compliant cost-based offer after the Market Seller has ceased submitting non-compliant cost-based offers, h is the applicable hours of the last Operating Day for which a non-compliant cost-based offer was submitted.</t>
  </si>
  <si>
    <t>LMPh is the real-time LMP at the applicable pricing location for the resource for the hour</t>
  </si>
  <si>
    <t>2.1b</t>
  </si>
  <si>
    <t>2.1c</t>
  </si>
  <si>
    <t>2.1d</t>
  </si>
  <si>
    <t>Penalty calculation component "d"</t>
  </si>
  <si>
    <t>Penalty calculation component "h"</t>
  </si>
  <si>
    <t>Penalty calculation component "MWh"</t>
  </si>
  <si>
    <t>Penalty Calculation component "d"</t>
  </si>
  <si>
    <t>Penalty Calculation component "h"</t>
  </si>
  <si>
    <t>Penalty Calculation component "MWh"</t>
  </si>
  <si>
    <t>Penalty calculation component "LMPh"</t>
  </si>
  <si>
    <t>MWh is the available capacity of the resource for the hour ( the greater of the max emergency MW for the hour or the MW's submitted from Power Meter)</t>
  </si>
  <si>
    <t>Penalty Calculation component "LMPh"</t>
  </si>
  <si>
    <t xml:space="preserve">Min(d,15)
• Minimum value of d is 1
• Maximum value of d is 15
• The greater of:
o The number of business days from the date on which the IMM notifies the Market Seller of an error and the day on which the Market Seller submits a correct offer
o The number of business days from the date on which the PJM notifies the Market Seller of an error and the day on which the Market Seller submits a correct offer
</t>
  </si>
  <si>
    <t>After the IMM review process completes, PJM shall have 20 business days + extended by 5 business days every time Market Seller revises FCP or an agreed upon date with the Market Seller.</t>
  </si>
  <si>
    <t xml:space="preserve">Existing penalty formula modified to apply on an hourly basis to hours where erroneous offer curve had market impact,  penalty capped at the Calculated Net Energy Margin for any impacted hour derived from the accurate cost based offer.   Reference Ah below for definition of market impact:  
Modified Penalty formula  = Min of (i) Σ Unit Calculated Net Energy Margin = LMPh x MWh - Accurate CBOh or (ii) Σ Penaltydh = ( min (d, 15) x LMPh x MWh ) /20 x Ah x Ch                                    CBOh =total resource production cost derived from an accurate cost based offer calcualted on a hourly basis                                                                                                                Ah= 1 if unit failed Local TPS Test or Aggregate TPS Test; otherwise 0                                                                                                                            Ch=  (Same as PJM) if the error was identified and reported to PJM and the IMM prior to either PJM or the IMM notifying the market seller of the error, 0.10; otherwise 1. </t>
  </si>
  <si>
    <t>d is the greater of one and the number of days from the PJM or the IMM first written notification to the Market Seller of the noncompliant cost-based offer and the Operating Day with the noncompliant cost-based offer. If PJM and the IMM notify the Market Seller of its non-compliant cost-based offer after the Market Seller has ceased submitting non-compliant cost-based offers, d shall be equal to one (1). </t>
  </si>
  <si>
    <t xml:space="preserve">h is the applicable hour of the day(s)  for which the non-compliant cost-based offer applies. </t>
  </si>
  <si>
    <r>
      <t xml:space="preserve">MW:
For cases in which the Market Seller is notified by PJM or the IMM prior to the violation end, it is the capacity available of the resource for the hour h.
For cases in which the Market Seller is notified by PJM or the IMM after the violation has ended, it is the average capacity available of the resource for all h hours in which the Market Seller submitted a non-compliant cost-based offer. </t>
    </r>
    <r>
      <rPr>
        <sz val="9"/>
        <rFont val="Arial"/>
        <family val="2"/>
      </rPr>
      <t xml:space="preserve">
Capacity available is equal to the higher of Emergency Maximum and real-time generation.
</t>
    </r>
  </si>
  <si>
    <r>
      <t xml:space="preserve">LMP:
For cases in which the Market Seller is notified by PJM or the IMM prior to the violation end, it is the real-time LMP at the applicable pricing location for the resource for the hour h.
For cases in which the Market Seller is notified by PJM or the IMM after the violation has ended, it is the average real-time LMP at the applicable pricing location for the resource for all h hours in which the Market Seller submitted a non-compliant cost-based offer. </t>
    </r>
    <r>
      <rPr>
        <strike/>
        <sz val="9"/>
        <rFont val="Arial"/>
        <family val="2"/>
      </rPr>
      <t/>
    </r>
  </si>
  <si>
    <t>Joint Stakeholder Proposal</t>
  </si>
  <si>
    <t>Same as IMM, deferring further work on component to KWA 4</t>
  </si>
  <si>
    <t>Same as IMM.  
PJM or IMM may seek changes to an existing policy due to a change in circumstances with 90 days notice to allow for:
     - development by Market Seller, 
     - approval by PJM, and
    - determination of "pass/fail" by IMM</t>
  </si>
  <si>
    <t>A change in Market Seller requires a need to reaffirm a FCP. Other changes, such as agents, don’t need any FCP adjustment.</t>
  </si>
  <si>
    <t>“extreme circumstances when the Market Seller’s Fuel Cost Policy does not remotely reflect its applicable fuel costs"</t>
  </si>
  <si>
    <t xml:space="preserve">In the event that a market seller's actual or expected fuel cost deviates from the Fuel Cost Policy estimated fuel cost due to unforeseen changes not contemplated by its existing fuel cost policy, no penalty would apply if the cost used can be verified to be the actual or best estimated cost at the time of the event.  
A fuel cost policy modification would be made as soon as possible to address the change but during the pending approval window the market seller would be able to incorporate actual or best estimated cost into its cost offer.
An example would be a pipeline constraint that results in the market sellers fuel supplier having to resource fuel from a different location resulting in a higher fuel cost.  In this situation the market seller would not be penalized for using the estimated or actual cost for procuring fuel at the different supply point.      </t>
  </si>
  <si>
    <t>See item 2.2a</t>
  </si>
  <si>
    <t xml:space="preserve">
Same as IMM </t>
  </si>
  <si>
    <t xml:space="preserve">
Status Quo: None</t>
  </si>
  <si>
    <t>See 2.2a and 2.6</t>
  </si>
  <si>
    <t xml:space="preserve">
Same as IMM except:
1. Status Quo: PJM can penalize for a Schedule 2 violation without IMM agreement.
2. Not inclusive of Aggregate Market Power Test </t>
  </si>
  <si>
    <t xml:space="preserve">
If upon review of a Market Seller’s cost-based offer, PJM determines that the offer is not in compliance with the Market Seller’s PJM-approved Fuel Cost Policy or this Schedule 2 and the IMM agrees with that determination, or the IMM determines that the offer is not in compliance with the Market Seller’s PJM-approved Fuel Cost Policy and PJM agrees with the IMM's determination, the Market Seller shall be subject to the following penalty, which shall be greater than or equal to $0, summed for each hour that the offer applied:    Penaltydh = Σ [(LMPh x MWh) x (min(d,15)/20) ] x Impact Factor x Self Identification Factor
Impact Factor = 1 (if unit clears DA or runs RT on cost-based offers) AND is either 1) paid DA/Balancing operating reserves or 2) cost offer is above $1,000/MWh. Applies if it happened during any hour in which offer was incorrect.
Impact Factor = 1 if unit fails TPS test for constraints or cost offer is above $1,000/MWh. Applies if it happened during any hour in which offer was incorrect.
Else, Impact Factor = 0.1 for incorrect hours on only one day, then it defaults to 1 if error is not corrected.
Self Identification Factor = 0.25 if error was identified by Market Seller.
Self Identification Factor = 1 if error was identified by IMM/PJM
Penalty calculation is performed hourly for each hour of the invalid offer. 
Penalty capped at the Calculated Net Energy Margin for any impacted hour.
Calculated Net Energy Margin shall mean the summation of any impacted hours resulting from the following formula:
Σ Unit Calculated Net Energy Margin = LMPh x MWh - Accurate CBOh
Where an Accurate CBOh means the total resource production cost derived from an accurate Cost-Based offer (consistent with the numeric example provided with the Market Seller’s Fuel Cost Policy) which shall be calculated on an hourly basis. </t>
  </si>
  <si>
    <t>IMM/PJM Identifed error penalty
Self Identification Factor</t>
  </si>
  <si>
    <t xml:space="preserve">
Self Identification Factor = 0.75 if error was identified by Market Seller and Impact Factor = 1 or 2. (see 2.2a for Impact Factor)
Self Identification Factor = 0.50 if error was identified by Market Sellers and Impact Factor = 0.1.(see 2.2a for Impact Factor)
Self Identification Factor = 1 if error was identitfied by IMM/PJM.</t>
  </si>
  <si>
    <r>
      <t xml:space="preserve">Same as IMM </t>
    </r>
    <r>
      <rPr>
        <strike/>
        <sz val="9"/>
        <color indexed="10"/>
        <rFont val="Arial"/>
        <family val="2"/>
      </rPr>
      <t xml:space="preserve">
</t>
    </r>
    <r>
      <rPr>
        <sz val="9"/>
        <color indexed="10"/>
        <rFont val="Arial"/>
        <family val="2"/>
      </rPr>
      <t xml:space="preserve">
</t>
    </r>
  </si>
  <si>
    <r>
      <t xml:space="preserve">
Self Identification Factor = 0.25 if error was identified by Market Seller.
Self Identification Factor = 1 if error was identified by IMM/PJM
</t>
    </r>
    <r>
      <rPr>
        <strike/>
        <sz val="9"/>
        <color indexed="10"/>
        <rFont val="Arial"/>
        <family val="2"/>
      </rPr>
      <t xml:space="preserve"> 
</t>
    </r>
  </si>
  <si>
    <t>Same as IMM, except deadline for Annual Review</t>
  </si>
  <si>
    <t>A Market Seller of a generation resource that is transferred from another Market Seller must either (1) affirm the currently approved Fuel Cost Policy on file for such generation resource prior to the submission of a cost-based offer or (2) submit an updated Fuel Cost Policy for review, which must be approved prior to the submission of a cost-based offer.</t>
  </si>
  <si>
    <t>Status quo.(Document in Manual 15)</t>
  </si>
  <si>
    <t xml:space="preserve">B' - PJM </t>
  </si>
  <si>
    <t xml:space="preserve">
Status Quo</t>
  </si>
  <si>
    <t>Status Quo: None</t>
  </si>
  <si>
    <t xml:space="preserve">Status Quo. Submittals between November 1st and May 15th are considered Outside the Annual Review process and the 30 day review timeline will apply. </t>
  </si>
  <si>
    <r>
      <t xml:space="preserve">LMP:
For cases in which the Market Seller is notified by PJM or the IMM prior to the violation end, it is the real-time LMP at the applicable pricing location for the resource for the hour h.
For cases in which the Market Seller is notified by PJM or the IMM after the violation has ended, it is the average real-time LMP at the applicable pricing location for the resource for all hours in which the Market Seller submitted a non-compliant cost-based offer. </t>
    </r>
    <r>
      <rPr>
        <strike/>
        <sz val="9"/>
        <rFont val="Arial"/>
        <family val="2"/>
      </rPr>
      <t/>
    </r>
  </si>
  <si>
    <t xml:space="preserve">MW:
For cases in which the Market Seller is notified by PJM or the IMM prior to the violation end, it is the capacity available of the resource for the hour h.
For cases in which the Market Seller is notified by PJM or the IMM after the violation has ended, it is the average capacity available of the resource for all hours in which the Market Seller submitted a non-compliant cost-based offer. 
Capacity available is equal to the higher of Emergency Maximum and real-time generation.
</t>
  </si>
  <si>
    <r>
      <rPr>
        <sz val="9"/>
        <color indexed="8"/>
        <rFont val="Arial"/>
        <family val="2"/>
      </rPr>
      <t>Self Identification Factor = 0.50 if error was identified by Market Sellers 
Self Identification Factor = 1.0 if error was identified by PJM/IMM</t>
    </r>
    <r>
      <rPr>
        <strike/>
        <sz val="9"/>
        <color indexed="10"/>
        <rFont val="Arial"/>
        <family val="2"/>
      </rPr>
      <t xml:space="preserve">
</t>
    </r>
    <r>
      <rPr>
        <sz val="9"/>
        <rFont val="Arial"/>
        <family val="2"/>
      </rPr>
      <t xml:space="preserve">
</t>
    </r>
  </si>
  <si>
    <t xml:space="preserve">Retain Annual Review requirement - approval status for  extended policies would carry over into the following year; </t>
  </si>
  <si>
    <r>
      <t xml:space="preserve">Self Identification Factor = 0.50 if error was identified by Market Sellers </t>
    </r>
    <r>
      <rPr>
        <strike/>
        <sz val="9"/>
        <rFont val="Arial"/>
        <family val="2"/>
      </rPr>
      <t xml:space="preserve">
</t>
    </r>
    <r>
      <rPr>
        <sz val="9"/>
        <rFont val="Arial"/>
        <family val="2"/>
      </rPr>
      <t xml:space="preserve">
</t>
    </r>
  </si>
  <si>
    <r>
      <t xml:space="preserve">Status Quo including Self Identification Factor.   
Penaltydh = Σ [(LMPh x MWh) x (min(d,15)/20) ] x Self Identification Factor
Self Identification Factor = 0.50 if error was identified by Market Sellers 
</t>
    </r>
    <r>
      <rPr>
        <strike/>
        <sz val="9"/>
        <rFont val="Arial"/>
        <family val="2"/>
      </rPr>
      <t xml:space="preserve">
</t>
    </r>
  </si>
  <si>
    <t>Retain Annual Review requirement - approval status for  extended policies would carry over into the following year;</t>
  </si>
  <si>
    <t xml:space="preserve">
See item 2.2a</t>
  </si>
  <si>
    <t>Same as IMM, deferring further work on component to KWA 5</t>
  </si>
  <si>
    <t>See 1.2</t>
  </si>
  <si>
    <t>See 2.2a and 2.7</t>
  </si>
  <si>
    <t>PJM Primary (f/k/a PJM/IMM)</t>
  </si>
  <si>
    <t>Retain Annual Review requirement - approval status for  extended policies would carry over into the following year.  (Note: Status Quo provides Market Sellers the ability to request an effective date prior to Nov 1 for policies submitted as part of the annual review as agreed to by PJM and IMM.)</t>
  </si>
  <si>
    <t>Only remaining deadline: submit FCP 90 days after commercial operation</t>
  </si>
  <si>
    <t>PJM Alternate</t>
  </si>
  <si>
    <r>
      <rPr>
        <sz val="9"/>
        <rFont val="Arial"/>
        <family val="2"/>
      </rPr>
      <t xml:space="preserve">After the IMM review process completes, PJM shall have </t>
    </r>
    <r>
      <rPr>
        <b/>
        <sz val="9"/>
        <rFont val="Arial"/>
        <family val="2"/>
      </rPr>
      <t>20</t>
    </r>
    <r>
      <rPr>
        <sz val="9"/>
        <rFont val="Arial"/>
        <family val="2"/>
      </rPr>
      <t xml:space="preserve"> business days + extended by 5 business days every time Market Seller revises FCP or an agreed upon date with the Market Seller.</t>
    </r>
  </si>
  <si>
    <t xml:space="preserve">By default, approvals will not expire (except when the FCP is approved with an expiration date). PJM can revoke the fuel cost policy to trigger a new submittal.
IMM can provide recommendations to revoke. PJM makes independent determination.
</t>
  </si>
  <si>
    <r>
      <t>Status quo for provisional policies.</t>
    </r>
    <r>
      <rPr>
        <sz val="9"/>
        <color indexed="10"/>
        <rFont val="Arial"/>
        <family val="2"/>
      </rPr>
      <t xml:space="preserve">
</t>
    </r>
  </si>
  <si>
    <t xml:space="preserve">Status Quo
</t>
  </si>
  <si>
    <r>
      <t>Status Quo</t>
    </r>
    <r>
      <rPr>
        <b/>
        <sz val="9"/>
        <color indexed="10"/>
        <rFont val="Arial"/>
        <family val="2"/>
      </rPr>
      <t xml:space="preserve"> </t>
    </r>
  </si>
  <si>
    <r>
      <t xml:space="preserve">Temporary Fuel Cost Policy will apply for new generating units or transferred (sold) generating units </t>
    </r>
    <r>
      <rPr>
        <sz val="9"/>
        <color indexed="10"/>
        <rFont val="Arial"/>
        <family val="2"/>
      </rPr>
      <t>and units negotiating a new policy due to change in circumstance</t>
    </r>
    <r>
      <rPr>
        <sz val="9"/>
        <rFont val="Arial"/>
        <family val="2"/>
      </rPr>
      <t>.   A cost-based offer under a Temporary Fuel Cost Policy will consist solely of a unit heat rate times applicable spot price. Such a Temporary Fuel Cost Policy will remain in effect until cancelled or superseded by a PJM-approved Fuel Cost Policy.</t>
    </r>
  </si>
  <si>
    <r>
      <t xml:space="preserve">See 1.1
</t>
    </r>
    <r>
      <rPr>
        <sz val="9"/>
        <color indexed="10"/>
        <rFont val="Arial"/>
        <family val="2"/>
      </rPr>
      <t xml:space="preserve">
Revocation language will be removed from existing governing documents.</t>
    </r>
  </si>
  <si>
    <r>
      <t xml:space="preserve">If upon review of a Market Seller’s cost-based offer, PJM determines that the offer is not in compliance with the Market Seller’s PJM-approved Fuel Cost Policy or this Schedule 2 and the IMM agrees with that determination, or the IMM determines that the offer is not in compliance with the Market Seller’s PJM-approved Fuel Cost Policy and PJM agrees with the IMM's determination, the Market Seller shall be subject to the following penalty, which shall be greater than or equal to $0, summed for each hour that the offer applied:    Penaltydh = Σ [(LMPh x MWh) x (min(d,15)/20) ] x Impact Factor x Self Identification Factor
</t>
    </r>
    <r>
      <rPr>
        <b/>
        <sz val="9"/>
        <rFont val="Arial"/>
        <family val="2"/>
      </rPr>
      <t>Impact Factor = 2 (if unit clears DA or runs RT on cost-based offers) AND is either 1) marginal or 2) paid DA/Balancing operating reserves or 3) cost offer is above $1,000/MWh. Applies if it happened during any hour in which offer was incorrect.
Impact Factor = 1 if unit fails TPS test for constraints and new test for aggregate market power or cost offer is above $1,000/MWh. Applies if it happened during any hour in which offer was incorrect.
Else, Impact Factor = 0.1 for only one day, then it defaults to 1 if error is not corrected.</t>
    </r>
    <r>
      <rPr>
        <sz val="9"/>
        <rFont val="Arial"/>
        <family val="2"/>
      </rPr>
      <t xml:space="preserve">
Self Identification Factor = 0.75 if error was identified by Market Seller and Impact Factor = 1 or 2.
Self Identification Factor = 0.50 if error was identified by Market Sellers and Impact Factor = 0.1.
Self Identification Factor = 1 if error was identitfied by IMM/PJM.
</t>
    </r>
    <r>
      <rPr>
        <strike/>
        <sz val="9"/>
        <rFont val="Arial"/>
        <family val="2"/>
      </rPr>
      <t xml:space="preserve">
</t>
    </r>
  </si>
  <si>
    <r>
      <t xml:space="preserve">
If upon review of a Market Seller’s cost-based offer, PJM determines that the offer is not in compliance with the Market Seller’s PJM-approved Fuel Cost Policy or this Schedule 2 and the IMM agrees with that determination, or the IMM determines that the offer is not in compliance with the Market Seller’s PJM-approved Fuel Cost Policy and PJM agrees with the IMM's determination, the Market Seller shall be subject to the following penalty, which shall be greater than or equal to $0, summed for each hour that the offer applied:    Penaltydh = Σ [(LMPh x MWh) x (min(d,15)/20) ] x Impact Factor x Self Identification Factor
</t>
    </r>
    <r>
      <rPr>
        <b/>
        <sz val="9"/>
        <rFont val="Arial"/>
        <family val="2"/>
      </rPr>
      <t>Impact Factor = 1 (if unit clears DA or runs RT on cost-based offers) AND is either 1) paid DA/Balancing operating reserves or 2) cost offer is above $1,000/MWh. Applies if it happened during any hour in which offer was incorrect.</t>
    </r>
    <r>
      <rPr>
        <sz val="9"/>
        <rFont val="Arial"/>
        <family val="2"/>
      </rPr>
      <t xml:space="preserve">
</t>
    </r>
    <r>
      <rPr>
        <b/>
        <sz val="9"/>
        <rFont val="Arial"/>
        <family val="2"/>
      </rPr>
      <t>Impact Factor = 1 if unit fails TPS test for constraints or cost offer is above $1,000/MWh. Applies if it happened during any hour in which offer was incorrect.
Else, Impact Factor = 0.1 for incorrect hours on only one day, then it defaults to 1 if error is not corrected.</t>
    </r>
    <r>
      <rPr>
        <sz val="9"/>
        <rFont val="Arial"/>
        <family val="2"/>
      </rPr>
      <t xml:space="preserve">
Self Identification Factor = 0.25 if error was identified by Market Seller.
Self Identification Factor = 1 if error was identified by IMM/PJM
Penalty calculation is performed hourly for each hour of the invalid offer. 
</t>
    </r>
  </si>
  <si>
    <r>
      <t xml:space="preserve">If upon review of a Market Seller’s cost-based offer, PJM determines that the offer is not in compliance with the Market Seller’s PJM-approved Fuel Cost Policy or this Schedule 2 and the IMM agrees with that determination, or the IMM determines that the offer is not in compliance with the Market Seller’s PJM-approved Fuel Cost Policy and PJM agrees with the IMM's determination, or PJM determines that any portion of the cost-based offer is not in compliance with the Operating Agreement, Schedule 2, the Market Seller shall be subject to the following penalty, which shall be greater than or equal to $0, summed for each hour that the offer applied:   
Penaltydh = Σ [(LMPh x MWh) x (min(d,15)/20) ] x Impact Factor x Self Identification Factor
Self Identification Factor = 0.50 if error was identified by Market Sellers 
</t>
    </r>
    <r>
      <rPr>
        <strike/>
        <sz val="9"/>
        <rFont val="Arial"/>
        <family val="2"/>
      </rPr>
      <t xml:space="preserve">
</t>
    </r>
    <r>
      <rPr>
        <b/>
        <sz val="9"/>
        <rFont val="Arial"/>
        <family val="2"/>
      </rPr>
      <t xml:space="preserve">Impact Factor = 1 when any of the three occur :
1) unit clears in DA or runs in RT on cost-based offer
OR:
2) Unit fails TPS test
OR:
3) Incremental or composite offer is greater than $1,000/MWh
</t>
    </r>
    <r>
      <rPr>
        <sz val="9"/>
        <rFont val="Arial"/>
        <family val="2"/>
      </rPr>
      <t xml:space="preserve">
Applies if it happened during any hour in which offer was incorrect.
Else, Impact Factor = 0.1 for only one day, then it defaults to 1 if error is not corrected.
</t>
    </r>
    <r>
      <rPr>
        <b/>
        <sz val="9"/>
        <rFont val="Arial"/>
        <family val="2"/>
      </rPr>
      <t>Market Impact Factor will always be =1 for the complete period of the invalid offer if the invalid offer is not corrected until after PJM/IMM notification (i.e. escalating penalty).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</si>
</sst>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0"/>
      <color theme="1"/>
      <name val="Arial"/>
      <family val="2"/>
    </font>
    <font>
      <vertAlign val="superscript"/>
      <sz val="10"/>
      <color indexed="9"/>
      <name val="Arial"/>
      <family val="2"/>
    </font>
    <font>
      <vertAlign val="superscript"/>
      <sz val="10"/>
      <color indexed="8"/>
      <name val="Arial"/>
      <family val="2"/>
    </font>
    <font>
      <sz val="10"/>
      <name val="Arial"/>
      <family val="2"/>
    </font>
    <font>
      <b/>
      <sz val="10"/>
      <color indexed="8"/>
      <name val="Arial"/>
      <family val="2"/>
    </font>
    <font>
      <sz val="10"/>
      <color indexed="8"/>
      <name val="Arial Narrow"/>
      <family val="2"/>
    </font>
    <font>
      <b/>
      <sz val="10"/>
      <color indexed="8"/>
      <name val="Arial Narrow"/>
      <family val="2"/>
    </font>
    <font>
      <i/>
      <sz val="8"/>
      <color indexed="8"/>
      <name val="Arial Narrow"/>
      <family val="2"/>
    </font>
    <font>
      <vertAlign val="superscript"/>
      <sz val="10"/>
      <color indexed="8"/>
      <name val="Arial Narrow"/>
      <family val="2"/>
    </font>
    <font>
      <sz val="10"/>
      <color indexed="10"/>
      <name val="Arial"/>
      <family val="2"/>
    </font>
    <font>
      <sz val="9"/>
      <name val="Arial"/>
      <family val="2"/>
    </font>
    <font>
      <strike/>
      <sz val="9"/>
      <name val="Arial"/>
      <family val="2"/>
    </font>
    <font>
      <sz val="12"/>
      <name val="Arial"/>
      <family val="2"/>
    </font>
    <font>
      <b/>
      <sz val="9"/>
      <name val="Arial"/>
      <family val="2"/>
    </font>
    <font>
      <sz val="9"/>
      <color indexed="10"/>
      <name val="Arial"/>
      <family val="2"/>
    </font>
    <font>
      <b/>
      <sz val="10"/>
      <color indexed="10"/>
      <name val="Arial"/>
      <family val="2"/>
    </font>
    <font>
      <strike/>
      <sz val="9"/>
      <color indexed="10"/>
      <name val="Arial"/>
      <family val="2"/>
    </font>
    <font>
      <sz val="9"/>
      <color indexed="8"/>
      <name val="Arial"/>
      <family val="2"/>
    </font>
    <font>
      <b/>
      <sz val="9"/>
      <color indexed="10"/>
      <name val="Arial"/>
      <family val="2"/>
    </font>
    <font>
      <b/>
      <sz val="12"/>
      <name val="Arial"/>
      <family val="2"/>
    </font>
    <font>
      <sz val="10"/>
      <color theme="0"/>
      <name val="Arial"/>
      <family val="2"/>
    </font>
    <font>
      <b/>
      <sz val="10"/>
      <color theme="1"/>
      <name val="Arial"/>
      <family val="2"/>
    </font>
    <font>
      <sz val="10"/>
      <color rgb="FFFF0000"/>
      <name val="Arial"/>
      <family val="2"/>
    </font>
    <font>
      <sz val="10"/>
      <color theme="1"/>
      <name val="Arial Narrow"/>
      <family val="2"/>
    </font>
    <font>
      <b/>
      <sz val="14"/>
      <color theme="1"/>
      <name val="Arial"/>
      <family val="2"/>
    </font>
    <font>
      <sz val="16"/>
      <color rgb="FFFF0000"/>
      <name val="Arial Narrow"/>
      <family val="2"/>
    </font>
    <font>
      <b/>
      <sz val="14"/>
      <color rgb="FFFF0000"/>
      <name val="Arial Narrow"/>
      <family val="2"/>
    </font>
    <font>
      <b/>
      <sz val="14"/>
      <color theme="1"/>
      <name val="Arial Narrow"/>
      <family val="2"/>
    </font>
    <font>
      <b/>
      <sz val="10"/>
      <color theme="1"/>
      <name val="Arial Narrow"/>
      <family val="2"/>
    </font>
    <font>
      <b/>
      <sz val="8"/>
      <color rgb="FF222222"/>
      <name val="Trebuchet MS"/>
      <family val="2"/>
    </font>
    <font>
      <sz val="9"/>
      <color theme="1"/>
      <name val="Arial"/>
      <family val="2"/>
    </font>
    <font>
      <b/>
      <sz val="9"/>
      <color theme="1"/>
      <name val="Arial"/>
      <family val="2"/>
    </font>
    <font>
      <sz val="9"/>
      <color rgb="FFFF0000"/>
      <name val="Arial Narrow"/>
      <family val="2"/>
    </font>
    <font>
      <b/>
      <sz val="9"/>
      <color rgb="FFFF0000"/>
      <name val="Arial Narrow"/>
      <family val="2"/>
    </font>
    <font>
      <b/>
      <sz val="9"/>
      <color theme="1"/>
      <name val="Arial Narrow"/>
      <family val="2"/>
    </font>
    <font>
      <sz val="9"/>
      <color theme="1"/>
      <name val="Arial Narrow"/>
      <family val="2"/>
    </font>
    <font>
      <sz val="9"/>
      <color theme="0"/>
      <name val="Arial"/>
      <family val="2"/>
    </font>
    <font>
      <sz val="12"/>
      <color theme="1"/>
      <name val="Arial"/>
      <family val="2"/>
    </font>
    <font>
      <sz val="9"/>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theme="4" tint="0.39997558519241921"/>
        <bgColor indexed="64"/>
      </patternFill>
    </fill>
    <fill>
      <patternFill patternType="solid">
        <fgColor theme="4" tint="0.59999389629810485"/>
        <bgColor theme="4" tint="0.59999389629810485"/>
      </patternFill>
    </fill>
    <fill>
      <patternFill patternType="solid">
        <fgColor theme="3" tint="0.59999389629810485"/>
        <bgColor indexed="64"/>
      </patternFill>
    </fill>
    <fill>
      <patternFill patternType="solid">
        <fgColor theme="0" tint="-0.249977111117893"/>
        <bgColor indexed="64"/>
      </patternFill>
    </fill>
    <fill>
      <patternFill patternType="solid">
        <fgColor theme="0" tint="-0.34998626667073579"/>
        <bgColor indexed="64"/>
      </patternFill>
    </fill>
  </fills>
  <borders count="21">
    <border>
      <left/>
      <right/>
      <top/>
      <bottom/>
      <diagonal/>
    </border>
    <border>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s>
  <cellStyleXfs count="1">
    <xf numFmtId="0" fontId="0" fillId="0" borderId="0"/>
  </cellStyleXfs>
  <cellXfs count="186">
    <xf numFmtId="0" fontId="0" fillId="0" borderId="0" xfId="0"/>
    <xf numFmtId="0" fontId="23" fillId="0" borderId="0" xfId="0" applyFont="1"/>
    <xf numFmtId="0" fontId="23" fillId="2" borderId="0" xfId="0" applyFont="1" applyFill="1"/>
    <xf numFmtId="0" fontId="23" fillId="2" borderId="1" xfId="0" applyFont="1" applyFill="1" applyBorder="1"/>
    <xf numFmtId="0" fontId="23" fillId="2" borderId="0" xfId="0" applyFont="1" applyFill="1" applyAlignment="1">
      <alignment vertical="center"/>
    </xf>
    <xf numFmtId="0" fontId="0" fillId="0" borderId="0" xfId="0" applyFont="1"/>
    <xf numFmtId="0" fontId="0" fillId="0" borderId="0" xfId="0" applyFont="1" applyAlignment="1">
      <alignment wrapText="1"/>
    </xf>
    <xf numFmtId="0" fontId="0" fillId="0" borderId="0" xfId="0" applyAlignment="1">
      <alignment wrapText="1"/>
    </xf>
    <xf numFmtId="0" fontId="0" fillId="0" borderId="0" xfId="0" applyFont="1" applyBorder="1" applyAlignment="1">
      <alignment wrapText="1"/>
    </xf>
    <xf numFmtId="0" fontId="0" fillId="0" borderId="0" xfId="0" applyFont="1" applyAlignment="1">
      <alignment horizontal="center"/>
    </xf>
    <xf numFmtId="0" fontId="0" fillId="0" borderId="0" xfId="0" applyFont="1" applyAlignment="1">
      <alignment horizontal="center" wrapText="1"/>
    </xf>
    <xf numFmtId="0" fontId="0" fillId="0" borderId="0" xfId="0" applyAlignment="1">
      <alignment horizontal="center"/>
    </xf>
    <xf numFmtId="0" fontId="0" fillId="0" borderId="0" xfId="0" applyFont="1" applyBorder="1" applyAlignment="1">
      <alignment horizontal="center" wrapText="1"/>
    </xf>
    <xf numFmtId="0" fontId="0" fillId="0" borderId="0" xfId="0" applyFont="1" applyAlignment="1">
      <alignment horizontal="left"/>
    </xf>
    <xf numFmtId="0" fontId="0" fillId="2" borderId="1" xfId="0" applyFont="1" applyFill="1" applyBorder="1"/>
    <xf numFmtId="0" fontId="0" fillId="2" borderId="0" xfId="0" applyFont="1" applyFill="1"/>
    <xf numFmtId="0" fontId="21" fillId="3"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3" xfId="0" applyFont="1" applyFill="1" applyBorder="1" applyAlignment="1">
      <alignment horizontal="left" vertical="center"/>
    </xf>
    <xf numFmtId="0" fontId="0" fillId="3" borderId="3" xfId="0" applyFont="1" applyFill="1" applyBorder="1" applyAlignment="1">
      <alignment horizontal="center" vertical="center"/>
    </xf>
    <xf numFmtId="0" fontId="24" fillId="2" borderId="0" xfId="0" applyFont="1" applyFill="1" applyAlignment="1">
      <alignment horizontal="center"/>
    </xf>
    <xf numFmtId="0" fontId="3" fillId="0" borderId="0" xfId="0" applyFont="1"/>
    <xf numFmtId="0" fontId="3" fillId="0" borderId="0" xfId="0" applyFont="1" applyFill="1"/>
    <xf numFmtId="0" fontId="0" fillId="0" borderId="0" xfId="0"/>
    <xf numFmtId="0" fontId="0" fillId="0" borderId="0" xfId="0" applyAlignment="1"/>
    <xf numFmtId="0" fontId="25" fillId="0" borderId="0" xfId="0" applyFont="1" applyFill="1" applyAlignment="1">
      <alignment horizontal="center" vertical="top"/>
    </xf>
    <xf numFmtId="0" fontId="26" fillId="2" borderId="0" xfId="0" applyFont="1" applyFill="1" applyAlignment="1">
      <alignment horizontal="center"/>
    </xf>
    <xf numFmtId="0" fontId="21" fillId="0" borderId="0" xfId="0" applyFont="1"/>
    <xf numFmtId="0" fontId="0" fillId="0" borderId="3" xfId="0" applyBorder="1"/>
    <xf numFmtId="0" fontId="27" fillId="2" borderId="0" xfId="0" applyFont="1" applyFill="1" applyAlignment="1">
      <alignment horizontal="center"/>
    </xf>
    <xf numFmtId="0" fontId="0" fillId="0" borderId="0" xfId="0"/>
    <xf numFmtId="0" fontId="0" fillId="0" borderId="0" xfId="0"/>
    <xf numFmtId="0" fontId="27" fillId="2" borderId="0" xfId="0" applyFont="1" applyFill="1" applyAlignment="1">
      <alignment horizontal="center"/>
    </xf>
    <xf numFmtId="0" fontId="0" fillId="0" borderId="0" xfId="0"/>
    <xf numFmtId="0" fontId="0" fillId="0" borderId="0" xfId="0" applyAlignment="1"/>
    <xf numFmtId="0" fontId="21" fillId="3" borderId="4" xfId="0" applyFont="1" applyFill="1" applyBorder="1" applyAlignment="1">
      <alignment horizontal="center" vertical="center"/>
    </xf>
    <xf numFmtId="0" fontId="21" fillId="0" borderId="3" xfId="0" applyFont="1" applyBorder="1"/>
    <xf numFmtId="0" fontId="21" fillId="0" borderId="3" xfId="0" applyFont="1" applyBorder="1" applyAlignment="1">
      <alignment wrapText="1"/>
    </xf>
    <xf numFmtId="0" fontId="22" fillId="4" borderId="5" xfId="0" applyFont="1" applyFill="1" applyBorder="1" applyAlignment="1">
      <alignment horizontal="left" vertical="center"/>
    </xf>
    <xf numFmtId="0" fontId="22" fillId="3" borderId="5" xfId="0" applyFont="1" applyFill="1" applyBorder="1" applyAlignment="1">
      <alignment horizontal="left" vertical="center"/>
    </xf>
    <xf numFmtId="0" fontId="22" fillId="2" borderId="5" xfId="0" applyFont="1" applyFill="1" applyBorder="1" applyAlignment="1">
      <alignment horizontal="left" vertical="center" wrapText="1"/>
    </xf>
    <xf numFmtId="0" fontId="22" fillId="2" borderId="5" xfId="0" applyFont="1" applyFill="1" applyBorder="1" applyAlignment="1">
      <alignment horizontal="center" vertical="center" wrapText="1"/>
    </xf>
    <xf numFmtId="0" fontId="21" fillId="3" borderId="3" xfId="0" applyFont="1" applyFill="1" applyBorder="1" applyAlignment="1">
      <alignment horizontal="center" vertical="center"/>
    </xf>
    <xf numFmtId="0" fontId="3" fillId="0" borderId="0" xfId="0" applyFont="1" applyFill="1" applyBorder="1"/>
    <xf numFmtId="0" fontId="0" fillId="0" borderId="0" xfId="0" applyBorder="1"/>
    <xf numFmtId="0" fontId="5" fillId="2" borderId="6" xfId="0" applyFont="1" applyFill="1" applyBorder="1" applyAlignment="1"/>
    <xf numFmtId="0" fontId="23" fillId="0" borderId="0" xfId="0" applyFont="1" applyBorder="1"/>
    <xf numFmtId="0" fontId="23" fillId="0" borderId="7" xfId="0" applyFont="1" applyBorder="1"/>
    <xf numFmtId="0" fontId="23" fillId="2" borderId="6" xfId="0" applyFont="1" applyFill="1" applyBorder="1" applyAlignment="1"/>
    <xf numFmtId="0" fontId="28" fillId="2" borderId="6" xfId="0" applyFont="1" applyFill="1" applyBorder="1" applyAlignment="1"/>
    <xf numFmtId="0" fontId="23" fillId="2" borderId="8" xfId="0" applyFont="1" applyFill="1" applyBorder="1" applyAlignment="1"/>
    <xf numFmtId="0" fontId="23" fillId="0" borderId="9" xfId="0" applyFont="1" applyBorder="1"/>
    <xf numFmtId="0" fontId="23" fillId="0" borderId="10" xfId="0" applyFont="1" applyBorder="1"/>
    <xf numFmtId="0" fontId="29" fillId="0" borderId="0" xfId="0" applyFont="1"/>
    <xf numFmtId="0" fontId="0" fillId="0" borderId="0" xfId="0" applyFont="1" applyBorder="1" applyAlignment="1">
      <alignment wrapText="1"/>
    </xf>
    <xf numFmtId="0" fontId="0" fillId="0" borderId="0" xfId="0" applyFont="1"/>
    <xf numFmtId="0" fontId="0" fillId="0" borderId="0" xfId="0" applyFont="1" applyAlignment="1">
      <alignment wrapText="1"/>
    </xf>
    <xf numFmtId="0" fontId="0" fillId="0" borderId="0" xfId="0"/>
    <xf numFmtId="0" fontId="0" fillId="0" borderId="0" xfId="0"/>
    <xf numFmtId="0" fontId="21" fillId="5" borderId="0" xfId="0" applyFont="1" applyFill="1" applyAlignment="1">
      <alignment wrapText="1"/>
    </xf>
    <xf numFmtId="0" fontId="0" fillId="0" borderId="0" xfId="0" applyFont="1" applyAlignment="1">
      <alignment horizontal="center" wrapText="1"/>
    </xf>
    <xf numFmtId="0" fontId="0" fillId="0" borderId="0" xfId="0" applyFont="1" applyAlignment="1">
      <alignment wrapText="1"/>
    </xf>
    <xf numFmtId="0" fontId="0" fillId="0" borderId="0" xfId="0" applyFont="1"/>
    <xf numFmtId="0" fontId="0" fillId="0" borderId="0" xfId="0"/>
    <xf numFmtId="0" fontId="21" fillId="0" borderId="0" xfId="0" applyFont="1" applyAlignment="1">
      <alignment horizontal="center" wrapText="1"/>
    </xf>
    <xf numFmtId="0" fontId="21" fillId="0" borderId="0" xfId="0" applyFont="1" applyBorder="1" applyAlignment="1">
      <alignment wrapText="1"/>
    </xf>
    <xf numFmtId="0" fontId="21" fillId="0" borderId="0" xfId="0" applyFont="1" applyAlignment="1">
      <alignment wrapText="1"/>
    </xf>
    <xf numFmtId="0" fontId="0" fillId="0" borderId="0" xfId="0" applyFont="1" applyFill="1" applyAlignment="1">
      <alignment horizontal="center" wrapText="1"/>
    </xf>
    <xf numFmtId="0" fontId="0" fillId="0" borderId="0" xfId="0" applyFont="1" applyFill="1" applyAlignment="1">
      <alignment wrapText="1"/>
    </xf>
    <xf numFmtId="0" fontId="0" fillId="0" borderId="0" xfId="0" applyFont="1" applyFill="1" applyAlignment="1">
      <alignment wrapText="1"/>
    </xf>
    <xf numFmtId="0" fontId="0" fillId="0" borderId="0" xfId="0" applyFont="1" applyFill="1" applyBorder="1" applyAlignment="1">
      <alignment horizontal="center" wrapText="1"/>
    </xf>
    <xf numFmtId="0" fontId="0" fillId="0" borderId="0" xfId="0"/>
    <xf numFmtId="0" fontId="23" fillId="0" borderId="0" xfId="0" applyFont="1" applyAlignment="1">
      <alignment wrapText="1"/>
    </xf>
    <xf numFmtId="0" fontId="23" fillId="0" borderId="0" xfId="0" applyFont="1" applyBorder="1" applyAlignment="1">
      <alignment wrapText="1"/>
    </xf>
    <xf numFmtId="0" fontId="23" fillId="0" borderId="9" xfId="0" applyFont="1" applyBorder="1" applyAlignment="1">
      <alignment wrapText="1"/>
    </xf>
    <xf numFmtId="0" fontId="0" fillId="0" borderId="0" xfId="0"/>
    <xf numFmtId="0" fontId="0" fillId="0" borderId="0" xfId="0" applyFont="1"/>
    <xf numFmtId="0" fontId="0" fillId="0" borderId="0" xfId="0" applyFont="1" applyAlignment="1">
      <alignment wrapText="1"/>
    </xf>
    <xf numFmtId="0" fontId="0" fillId="0" borderId="0" xfId="0" applyFont="1" applyBorder="1" applyAlignment="1">
      <alignment wrapText="1"/>
    </xf>
    <xf numFmtId="0" fontId="0" fillId="0" borderId="0" xfId="0" applyAlignment="1">
      <alignment vertical="top" wrapText="1"/>
    </xf>
    <xf numFmtId="0" fontId="0" fillId="0" borderId="0" xfId="0" applyFont="1" applyAlignment="1">
      <alignment horizontal="left" wrapText="1"/>
    </xf>
    <xf numFmtId="0" fontId="0" fillId="0" borderId="0" xfId="0"/>
    <xf numFmtId="0" fontId="0" fillId="0" borderId="0" xfId="0" applyFont="1"/>
    <xf numFmtId="0" fontId="0" fillId="0" borderId="0" xfId="0" applyAlignment="1">
      <alignment wrapText="1"/>
    </xf>
    <xf numFmtId="0" fontId="0" fillId="0" borderId="0" xfId="0" applyFont="1" applyAlignment="1">
      <alignment wrapText="1"/>
    </xf>
    <xf numFmtId="0" fontId="0" fillId="0" borderId="0" xfId="0" applyFont="1" applyBorder="1" applyAlignment="1">
      <alignment vertical="center" wrapText="1"/>
    </xf>
    <xf numFmtId="0" fontId="0" fillId="0" borderId="0" xfId="0" applyAlignment="1">
      <alignment vertical="center" wrapText="1"/>
    </xf>
    <xf numFmtId="0" fontId="0" fillId="0" borderId="0" xfId="0" applyFont="1" applyBorder="1" applyAlignment="1">
      <alignment wrapText="1"/>
    </xf>
    <xf numFmtId="0" fontId="0" fillId="0" borderId="0" xfId="0" applyAlignment="1">
      <alignment vertical="top" wrapText="1"/>
    </xf>
    <xf numFmtId="0" fontId="0" fillId="0" borderId="0" xfId="0" applyFont="1" applyAlignment="1">
      <alignment vertical="top" wrapText="1"/>
    </xf>
    <xf numFmtId="0" fontId="0" fillId="0" borderId="0" xfId="0" applyFont="1" applyAlignment="1">
      <alignment horizontal="left" wrapText="1"/>
    </xf>
    <xf numFmtId="0" fontId="27" fillId="2" borderId="0" xfId="0" applyFont="1" applyFill="1" applyAlignment="1">
      <alignment horizontal="center"/>
    </xf>
    <xf numFmtId="0" fontId="0" fillId="0" borderId="0" xfId="0"/>
    <xf numFmtId="0" fontId="0" fillId="0" borderId="0" xfId="0" applyFont="1" applyAlignment="1"/>
    <xf numFmtId="0" fontId="23" fillId="0" borderId="0" xfId="0" applyFont="1" applyBorder="1" applyAlignment="1">
      <alignment horizontal="left" wrapText="1"/>
    </xf>
    <xf numFmtId="0" fontId="22" fillId="0" borderId="0" xfId="0" applyFont="1" applyAlignment="1">
      <alignment wrapText="1"/>
    </xf>
    <xf numFmtId="0" fontId="30" fillId="0" borderId="11" xfId="0" applyFont="1" applyFill="1" applyBorder="1" applyAlignment="1">
      <alignment vertical="top" wrapText="1"/>
    </xf>
    <xf numFmtId="0" fontId="10" fillId="0" borderId="11" xfId="0" applyFont="1" applyFill="1" applyBorder="1" applyAlignment="1">
      <alignment vertical="top" wrapText="1"/>
    </xf>
    <xf numFmtId="0" fontId="30" fillId="0" borderId="11" xfId="0" applyFont="1" applyFill="1" applyBorder="1" applyAlignment="1">
      <alignment horizontal="center" vertical="top" wrapText="1"/>
    </xf>
    <xf numFmtId="0" fontId="30" fillId="0" borderId="11" xfId="0" applyNumberFormat="1" applyFont="1" applyFill="1" applyBorder="1" applyAlignment="1">
      <alignment vertical="top" wrapText="1"/>
    </xf>
    <xf numFmtId="0" fontId="10" fillId="0" borderId="11" xfId="0" applyFont="1" applyFill="1" applyBorder="1" applyAlignment="1">
      <alignment wrapText="1"/>
    </xf>
    <xf numFmtId="2" fontId="23" fillId="2" borderId="0" xfId="0" applyNumberFormat="1" applyFont="1" applyFill="1"/>
    <xf numFmtId="49" fontId="30" fillId="2" borderId="11" xfId="0" applyNumberFormat="1" applyFont="1" applyFill="1" applyBorder="1" applyAlignment="1">
      <alignment horizontal="center" vertical="center"/>
    </xf>
    <xf numFmtId="49" fontId="30" fillId="0" borderId="11" xfId="0" applyNumberFormat="1" applyFont="1" applyFill="1" applyBorder="1" applyAlignment="1">
      <alignment horizontal="center" vertical="top" wrapText="1"/>
    </xf>
    <xf numFmtId="0" fontId="30" fillId="0" borderId="11" xfId="0" applyFont="1" applyFill="1" applyBorder="1" applyAlignment="1">
      <alignment wrapText="1"/>
    </xf>
    <xf numFmtId="0" fontId="31" fillId="6" borderId="18" xfId="0" applyFont="1" applyFill="1" applyBorder="1" applyAlignment="1">
      <alignment horizontal="center" wrapText="1"/>
    </xf>
    <xf numFmtId="0" fontId="31" fillId="6" borderId="19" xfId="0" applyFont="1" applyFill="1" applyBorder="1" applyAlignment="1">
      <alignment wrapText="1"/>
    </xf>
    <xf numFmtId="0" fontId="21" fillId="6" borderId="9" xfId="0" applyFont="1" applyFill="1" applyBorder="1" applyAlignment="1">
      <alignment horizontal="center" vertical="center"/>
    </xf>
    <xf numFmtId="0" fontId="30" fillId="6" borderId="11" xfId="0" applyFont="1" applyFill="1" applyBorder="1" applyAlignment="1">
      <alignment vertical="top" wrapText="1"/>
    </xf>
    <xf numFmtId="0" fontId="31" fillId="6" borderId="11" xfId="0" applyFont="1" applyFill="1" applyBorder="1" applyAlignment="1">
      <alignment horizontal="center" wrapText="1"/>
    </xf>
    <xf numFmtId="0" fontId="31" fillId="6" borderId="11" xfId="0" applyFont="1" applyFill="1" applyBorder="1" applyAlignment="1">
      <alignment wrapText="1"/>
    </xf>
    <xf numFmtId="0" fontId="10" fillId="0" borderId="0" xfId="0" applyFont="1" applyFill="1" applyAlignment="1">
      <alignment horizontal="left" vertical="top" wrapText="1"/>
    </xf>
    <xf numFmtId="0" fontId="22" fillId="7" borderId="19" xfId="0" applyFont="1" applyFill="1" applyBorder="1" applyAlignment="1">
      <alignment vertical="top" wrapText="1"/>
    </xf>
    <xf numFmtId="0" fontId="21" fillId="3" borderId="3"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2" fillId="4" borderId="5" xfId="0" applyFont="1" applyFill="1" applyBorder="1" applyAlignment="1">
      <alignment horizontal="left" vertical="center" wrapText="1"/>
    </xf>
    <xf numFmtId="0" fontId="23" fillId="2" borderId="0" xfId="0" applyFont="1" applyFill="1" applyAlignment="1">
      <alignment wrapText="1"/>
    </xf>
    <xf numFmtId="0" fontId="23" fillId="2" borderId="0" xfId="0" applyFont="1" applyFill="1" applyAlignment="1">
      <alignment vertical="center" wrapText="1"/>
    </xf>
    <xf numFmtId="0" fontId="30" fillId="2" borderId="11" xfId="0" applyFont="1" applyFill="1" applyBorder="1" applyAlignment="1">
      <alignment wrapText="1"/>
    </xf>
    <xf numFmtId="0" fontId="32" fillId="0" borderId="0" xfId="0" applyFont="1" applyFill="1" applyAlignment="1">
      <alignment horizontal="left" vertical="top"/>
    </xf>
    <xf numFmtId="0" fontId="30" fillId="0" borderId="0" xfId="0" applyFont="1" applyAlignment="1">
      <alignment horizontal="left" vertical="top"/>
    </xf>
    <xf numFmtId="0" fontId="30" fillId="0" borderId="0" xfId="0" applyFont="1" applyAlignment="1">
      <alignment horizontal="left" vertical="top" wrapText="1"/>
    </xf>
    <xf numFmtId="0" fontId="33" fillId="2" borderId="0" xfId="0" applyFont="1" applyFill="1" applyAlignment="1">
      <alignment horizontal="left" vertical="top"/>
    </xf>
    <xf numFmtId="0" fontId="34" fillId="2" borderId="0" xfId="0" applyFont="1" applyFill="1" applyAlignment="1">
      <alignment horizontal="left" vertical="top"/>
    </xf>
    <xf numFmtId="0" fontId="34" fillId="2" borderId="0" xfId="0" applyFont="1" applyFill="1" applyAlignment="1">
      <alignment horizontal="left" vertical="top" wrapText="1"/>
    </xf>
    <xf numFmtId="0" fontId="31" fillId="2" borderId="0" xfId="0" applyFont="1" applyFill="1" applyAlignment="1">
      <alignment horizontal="left" vertical="top"/>
    </xf>
    <xf numFmtId="0" fontId="31" fillId="2" borderId="0" xfId="0" applyFont="1" applyFill="1" applyAlignment="1">
      <alignment horizontal="left" vertical="top" wrapText="1"/>
    </xf>
    <xf numFmtId="0" fontId="10" fillId="0" borderId="0" xfId="0" applyFont="1" applyAlignment="1">
      <alignment horizontal="left" vertical="top"/>
    </xf>
    <xf numFmtId="0" fontId="35" fillId="0" borderId="0" xfId="0" applyFont="1" applyAlignment="1">
      <alignment horizontal="left" vertical="top"/>
    </xf>
    <xf numFmtId="0" fontId="36" fillId="8" borderId="0" xfId="0" applyFont="1" applyFill="1" applyAlignment="1">
      <alignment horizontal="left" vertical="top" wrapText="1"/>
    </xf>
    <xf numFmtId="0" fontId="37" fillId="0" borderId="0" xfId="0" applyFont="1" applyAlignment="1">
      <alignment horizontal="left" vertical="top" wrapText="1"/>
    </xf>
    <xf numFmtId="0" fontId="37" fillId="0" borderId="0" xfId="0" applyFont="1" applyAlignment="1">
      <alignment horizontal="left" vertical="top"/>
    </xf>
    <xf numFmtId="0" fontId="12" fillId="0" borderId="0" xfId="0" applyFont="1" applyAlignment="1">
      <alignment horizontal="left" vertical="top"/>
    </xf>
    <xf numFmtId="0" fontId="31" fillId="0" borderId="0" xfId="0" applyFont="1" applyAlignment="1">
      <alignment horizontal="left" vertical="top" wrapText="1"/>
    </xf>
    <xf numFmtId="0" fontId="31" fillId="0" borderId="0" xfId="0" applyFont="1" applyBorder="1" applyAlignment="1">
      <alignment horizontal="left" vertical="top" wrapText="1"/>
    </xf>
    <xf numFmtId="0" fontId="10" fillId="0" borderId="0" xfId="0" applyFont="1" applyAlignment="1">
      <alignment horizontal="left" vertical="top" wrapText="1"/>
    </xf>
    <xf numFmtId="49" fontId="10" fillId="0" borderId="0" xfId="0" applyNumberFormat="1" applyFont="1" applyFill="1" applyAlignment="1">
      <alignment horizontal="left" vertical="top" wrapText="1"/>
    </xf>
    <xf numFmtId="0" fontId="10" fillId="0" borderId="0" xfId="0" applyFont="1" applyFill="1" applyAlignment="1">
      <alignment horizontal="left" vertical="top"/>
    </xf>
    <xf numFmtId="0" fontId="10" fillId="0" borderId="0" xfId="0" applyFont="1" applyFill="1" applyBorder="1" applyAlignment="1">
      <alignment horizontal="left" vertical="top" wrapText="1"/>
    </xf>
    <xf numFmtId="0" fontId="3" fillId="0" borderId="0" xfId="0" applyFont="1" applyFill="1" applyAlignment="1">
      <alignment horizontal="left" vertical="top" wrapText="1"/>
    </xf>
    <xf numFmtId="49" fontId="10" fillId="0" borderId="0" xfId="0" applyNumberFormat="1" applyFont="1" applyAlignment="1">
      <alignment horizontal="left" vertical="top" wrapText="1"/>
    </xf>
    <xf numFmtId="0" fontId="3" fillId="3" borderId="0" xfId="0" applyFont="1" applyFill="1" applyAlignment="1">
      <alignment horizontal="left" vertical="top" wrapText="1"/>
    </xf>
    <xf numFmtId="0" fontId="13" fillId="8" borderId="0" xfId="0" applyFont="1" applyFill="1" applyAlignment="1">
      <alignment horizontal="left" vertical="top" wrapText="1"/>
    </xf>
    <xf numFmtId="0" fontId="10" fillId="8" borderId="0" xfId="0" applyFont="1" applyFill="1" applyAlignment="1">
      <alignment horizontal="left" vertical="top"/>
    </xf>
    <xf numFmtId="0" fontId="0" fillId="0" borderId="0" xfId="0" applyAlignment="1">
      <alignment horizontal="left" vertical="top"/>
    </xf>
    <xf numFmtId="0" fontId="34" fillId="0" borderId="0" xfId="0" applyFont="1" applyAlignment="1">
      <alignment horizontal="left" vertical="top"/>
    </xf>
    <xf numFmtId="0" fontId="35" fillId="0" borderId="0" xfId="0" applyFont="1" applyAlignment="1">
      <alignment horizontal="left" vertical="top" wrapText="1"/>
    </xf>
    <xf numFmtId="0" fontId="0" fillId="0" borderId="0" xfId="0" applyFont="1" applyAlignment="1">
      <alignment horizontal="left" vertical="top" wrapText="1"/>
    </xf>
    <xf numFmtId="0" fontId="28" fillId="2" borderId="0" xfId="0" applyFont="1" applyFill="1" applyAlignment="1">
      <alignment horizontal="left" vertical="top" wrapText="1"/>
    </xf>
    <xf numFmtId="0" fontId="0" fillId="0" borderId="0" xfId="0" applyFont="1" applyBorder="1" applyAlignment="1">
      <alignment horizontal="left" vertical="top" wrapText="1"/>
    </xf>
    <xf numFmtId="0" fontId="0" fillId="3" borderId="0" xfId="0" applyFont="1" applyFill="1" applyAlignment="1">
      <alignment horizontal="left" vertical="top" wrapText="1"/>
    </xf>
    <xf numFmtId="0" fontId="23" fillId="0" borderId="0" xfId="0" applyFont="1" applyAlignment="1">
      <alignment horizontal="left" vertical="top" wrapText="1"/>
    </xf>
    <xf numFmtId="0" fontId="3" fillId="7" borderId="20" xfId="0" applyFont="1" applyFill="1" applyBorder="1" applyAlignment="1">
      <alignment horizontal="left" vertical="top" wrapText="1"/>
    </xf>
    <xf numFmtId="0" fontId="37" fillId="9" borderId="0" xfId="0" applyFont="1" applyFill="1" applyBorder="1" applyAlignment="1">
      <alignment horizontal="left" vertical="top"/>
    </xf>
    <xf numFmtId="0" fontId="30" fillId="9" borderId="0" xfId="0" applyFont="1" applyFill="1" applyBorder="1" applyAlignment="1">
      <alignment horizontal="left" vertical="top"/>
    </xf>
    <xf numFmtId="0" fontId="30" fillId="9" borderId="0" xfId="0" applyFont="1" applyFill="1" applyAlignment="1">
      <alignment horizontal="left" vertical="top"/>
    </xf>
    <xf numFmtId="0" fontId="30" fillId="9" borderId="0" xfId="0" applyFont="1" applyFill="1" applyAlignment="1">
      <alignment horizontal="left" vertical="top" wrapText="1"/>
    </xf>
    <xf numFmtId="0" fontId="10" fillId="9" borderId="0" xfId="0" applyFont="1" applyFill="1" applyAlignment="1">
      <alignment horizontal="left" vertical="top" wrapText="1"/>
    </xf>
    <xf numFmtId="0" fontId="10" fillId="9" borderId="0" xfId="0" applyFont="1" applyFill="1" applyAlignment="1">
      <alignment horizontal="left" vertical="top"/>
    </xf>
    <xf numFmtId="0" fontId="37" fillId="10" borderId="0" xfId="0" applyFont="1" applyFill="1" applyAlignment="1">
      <alignment horizontal="left" vertical="top"/>
    </xf>
    <xf numFmtId="0" fontId="10" fillId="10" borderId="0" xfId="0" applyFont="1" applyFill="1" applyAlignment="1">
      <alignment horizontal="left" vertical="top" wrapText="1"/>
    </xf>
    <xf numFmtId="0" fontId="30" fillId="0" borderId="0" xfId="0" applyFont="1" applyFill="1" applyAlignment="1">
      <alignment horizontal="left" vertical="top" wrapText="1"/>
    </xf>
    <xf numFmtId="0" fontId="34" fillId="0" borderId="0" xfId="0" applyFont="1" applyFill="1" applyAlignment="1">
      <alignment horizontal="left" vertical="top" wrapText="1"/>
    </xf>
    <xf numFmtId="0" fontId="31" fillId="0" borderId="0" xfId="0" applyFont="1" applyFill="1" applyAlignment="1">
      <alignment horizontal="left" vertical="top" wrapText="1"/>
    </xf>
    <xf numFmtId="0" fontId="37" fillId="0" borderId="0" xfId="0" applyFont="1" applyFill="1" applyAlignment="1">
      <alignment horizontal="left" vertical="top"/>
    </xf>
    <xf numFmtId="0" fontId="35" fillId="0" borderId="0" xfId="0" applyFont="1" applyFill="1" applyAlignment="1">
      <alignment horizontal="left" vertical="top" wrapText="1"/>
    </xf>
    <xf numFmtId="0" fontId="19" fillId="9" borderId="0" xfId="0" applyFont="1" applyFill="1" applyBorder="1" applyAlignment="1">
      <alignment horizontal="left" vertical="top" wrapText="1"/>
    </xf>
    <xf numFmtId="0" fontId="10" fillId="0" borderId="20" xfId="0" applyFont="1" applyFill="1" applyBorder="1" applyAlignment="1">
      <alignment horizontal="left" vertical="top" wrapText="1"/>
    </xf>
    <xf numFmtId="0" fontId="38" fillId="0" borderId="0" xfId="0" applyFont="1" applyFill="1" applyAlignment="1">
      <alignment horizontal="left" vertical="top" wrapText="1"/>
    </xf>
    <xf numFmtId="0" fontId="30" fillId="9" borderId="19" xfId="0" applyFont="1" applyFill="1" applyBorder="1" applyAlignment="1">
      <alignment horizontal="left" vertical="top" wrapText="1"/>
    </xf>
    <xf numFmtId="0" fontId="10" fillId="9" borderId="19" xfId="0" applyFont="1" applyFill="1" applyBorder="1" applyAlignment="1">
      <alignment horizontal="left" vertical="top" wrapText="1"/>
    </xf>
    <xf numFmtId="0" fontId="35" fillId="9" borderId="0" xfId="0" applyFont="1" applyFill="1" applyAlignment="1">
      <alignment horizontal="left" vertical="top"/>
    </xf>
    <xf numFmtId="0" fontId="25" fillId="0" borderId="0" xfId="0" applyFont="1" applyFill="1" applyAlignment="1">
      <alignment horizontal="center" vertical="top"/>
    </xf>
    <xf numFmtId="0" fontId="26" fillId="2" borderId="0" xfId="0" applyFont="1" applyFill="1" applyAlignment="1">
      <alignment horizontal="center"/>
    </xf>
    <xf numFmtId="0" fontId="27" fillId="2" borderId="0" xfId="0" applyFont="1" applyFill="1" applyAlignment="1">
      <alignment horizontal="center"/>
    </xf>
    <xf numFmtId="0" fontId="23" fillId="0" borderId="12" xfId="0" applyFont="1" applyBorder="1" applyAlignment="1">
      <alignment horizontal="left" wrapText="1"/>
    </xf>
    <xf numFmtId="0" fontId="23" fillId="0" borderId="13" xfId="0" applyFont="1" applyBorder="1" applyAlignment="1">
      <alignment horizontal="left" wrapText="1"/>
    </xf>
    <xf numFmtId="0" fontId="23" fillId="0" borderId="14" xfId="0" applyFont="1" applyBorder="1" applyAlignment="1">
      <alignment horizontal="left" wrapText="1"/>
    </xf>
    <xf numFmtId="0" fontId="0" fillId="0" borderId="0" xfId="0"/>
    <xf numFmtId="0" fontId="20" fillId="8" borderId="0" xfId="0" applyFont="1" applyFill="1" applyAlignment="1">
      <alignment horizontal="center"/>
    </xf>
    <xf numFmtId="0" fontId="0" fillId="0" borderId="0" xfId="0" applyFont="1" applyAlignment="1"/>
    <xf numFmtId="0" fontId="28" fillId="0" borderId="9" xfId="0" applyFont="1" applyBorder="1" applyAlignment="1">
      <alignment horizontal="left" wrapText="1"/>
    </xf>
    <xf numFmtId="0" fontId="21" fillId="3" borderId="4" xfId="0" applyFont="1" applyFill="1" applyBorder="1" applyAlignment="1">
      <alignment horizontal="center" vertical="center"/>
    </xf>
    <xf numFmtId="0" fontId="0" fillId="2" borderId="15" xfId="0" applyFont="1" applyFill="1" applyBorder="1" applyAlignment="1">
      <alignment horizontal="center" vertical="center"/>
    </xf>
    <xf numFmtId="0" fontId="0" fillId="3" borderId="16" xfId="0" applyFont="1" applyFill="1" applyBorder="1" applyAlignment="1">
      <alignment horizontal="center" vertical="center"/>
    </xf>
    <xf numFmtId="0" fontId="0" fillId="3" borderId="17" xfId="0" applyFont="1" applyFill="1" applyBorder="1" applyAlignment="1">
      <alignment horizontal="center" vertical="center"/>
    </xf>
  </cellXfs>
  <cellStyles count="1">
    <cellStyle name="Normal" xfId="0" builtinId="0"/>
  </cellStyles>
  <dxfs count="29">
    <dxf>
      <font>
        <b val="0"/>
        <i val="0"/>
        <strike val="0"/>
        <condense val="0"/>
        <extend val="0"/>
        <outline val="0"/>
        <shadow val="0"/>
        <u val="none"/>
        <vertAlign val="baseline"/>
        <sz val="10"/>
        <color auto="1"/>
        <name val="Arial"/>
        <scheme val="none"/>
      </font>
      <alignment horizontal="left"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9"/>
        <color auto="1"/>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9"/>
        <name val="Arial"/>
        <scheme val="none"/>
      </font>
      <fill>
        <patternFill patternType="solid">
          <fgColor indexed="64"/>
          <bgColor theme="0" tint="-0.249977111117893"/>
        </patternFill>
      </fill>
      <alignment horizontal="left" vertical="top" textRotation="0" indent="0" justifyLastLine="0" shrinkToFit="0" readingOrder="0"/>
    </dxf>
    <dxf>
      <font>
        <strike val="0"/>
        <outline val="0"/>
        <shadow val="0"/>
        <u val="none"/>
        <vertAlign val="baseline"/>
        <sz val="9"/>
        <name val="Arial"/>
        <scheme val="none"/>
      </font>
      <fill>
        <patternFill patternType="solid">
          <fgColor indexed="64"/>
          <bgColor theme="0" tint="-0.249977111117893"/>
        </patternFill>
      </fill>
      <alignment horizontal="left" vertical="top" textRotation="0" indent="0" justifyLastLine="0" shrinkToFit="0" readingOrder="0"/>
    </dxf>
    <dxf>
      <font>
        <b val="0"/>
        <i val="0"/>
        <strike val="0"/>
        <condense val="0"/>
        <extend val="0"/>
        <outline val="0"/>
        <shadow val="0"/>
        <u val="none"/>
        <vertAlign val="baseline"/>
        <sz val="9"/>
        <color auto="1"/>
        <name val="Arial"/>
        <scheme val="none"/>
      </font>
      <fill>
        <patternFill>
          <fgColor indexed="64"/>
          <bgColor theme="0" tint="-0.34998626667073579"/>
        </patternFill>
      </fill>
      <alignment horizontal="left" vertical="top" textRotation="0" wrapText="1" indent="0" justifyLastLine="0" shrinkToFit="0" readingOrder="0"/>
    </dxf>
    <dxf>
      <font>
        <strike val="0"/>
        <outline val="0"/>
        <shadow val="0"/>
        <u val="none"/>
        <vertAlign val="baseline"/>
        <sz val="9"/>
        <color rgb="FFFF0000"/>
        <name val="Arial"/>
        <scheme val="none"/>
      </font>
      <fill>
        <patternFill patternType="none">
          <fgColor indexed="64"/>
          <bgColor indexed="65"/>
        </patternFill>
      </fill>
      <alignment horizontal="left" vertical="top" textRotation="0" wrapText="1" indent="0" justifyLastLine="0" shrinkToFit="0" readingOrder="0"/>
    </dxf>
    <dxf>
      <font>
        <strike val="0"/>
        <outline val="0"/>
        <shadow val="0"/>
        <u val="none"/>
        <vertAlign val="baseline"/>
        <sz val="9"/>
        <name val="Arial"/>
        <scheme val="none"/>
      </font>
      <fill>
        <patternFill patternType="solid">
          <fgColor indexed="64"/>
          <bgColor theme="4" tint="0.59999389629810485"/>
        </patternFill>
      </fill>
      <alignment horizontal="left" vertical="top" textRotation="0" wrapText="1" indent="0" justifyLastLine="0" shrinkToFit="0" readingOrder="0"/>
    </dxf>
    <dxf>
      <font>
        <strike val="0"/>
        <outline val="0"/>
        <shadow val="0"/>
        <u val="none"/>
        <vertAlign val="baseline"/>
        <sz val="9"/>
        <name val="Arial"/>
        <scheme val="none"/>
      </font>
      <alignment horizontal="left" vertical="top" textRotation="0" wrapText="1" indent="0" justifyLastLine="0" shrinkToFit="0" readingOrder="0"/>
    </dxf>
    <dxf>
      <font>
        <strike val="0"/>
        <outline val="0"/>
        <shadow val="0"/>
        <u val="none"/>
        <vertAlign val="baseline"/>
        <sz val="9"/>
        <name val="Arial"/>
        <scheme val="none"/>
      </font>
      <numFmt numFmtId="0" formatCode="General"/>
      <alignment horizontal="left" vertical="top" textRotation="0" wrapText="1" indent="0" justifyLastLine="0" shrinkToFit="0" readingOrder="0"/>
    </dxf>
    <dxf>
      <font>
        <strike val="0"/>
        <outline val="0"/>
        <shadow val="0"/>
        <u val="none"/>
        <vertAlign val="baseline"/>
        <sz val="9"/>
        <name val="Arial"/>
        <scheme val="none"/>
      </font>
      <alignment horizontal="left" vertical="top" textRotation="0" wrapText="1" indent="0" justifyLastLine="0" shrinkToFit="0" readingOrder="0"/>
    </dxf>
    <dxf>
      <font>
        <strike val="0"/>
        <outline val="0"/>
        <shadow val="0"/>
        <u val="none"/>
        <vertAlign val="baseline"/>
        <sz val="9"/>
        <name val="Arial"/>
        <scheme val="none"/>
      </font>
      <alignment horizontal="left" vertical="top" textRotation="0" indent="0" justifyLastLine="0" shrinkToFit="0" readingOrder="0"/>
    </dxf>
    <dxf>
      <font>
        <strike val="0"/>
        <outline val="0"/>
        <shadow val="0"/>
        <u val="none"/>
        <vertAlign val="baseline"/>
        <sz val="12"/>
        <name val="Arial"/>
        <scheme val="none"/>
      </font>
      <alignment horizontal="left" vertical="top" textRotation="0"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dxf>
    <dxf>
      <font>
        <strike val="0"/>
        <outline val="0"/>
        <shadow val="0"/>
        <u val="none"/>
        <vertAlign val="baseline"/>
        <sz val="10"/>
        <name val="Arial"/>
        <scheme val="none"/>
      </font>
      <alignment horizontal="general" vertical="bottom" textRotation="0" wrapText="1" indent="0" justifyLastLine="0" shrinkToFit="0" readingOrder="0"/>
    </dxf>
    <dxf>
      <font>
        <strike val="0"/>
        <outline val="0"/>
        <shadow val="0"/>
        <u val="none"/>
        <vertAlign val="baseline"/>
        <sz val="10"/>
        <name val="Arial"/>
        <scheme val="none"/>
      </font>
    </dxf>
    <dxf>
      <alignment horizontal="general" vertical="bottom" textRotation="0" wrapText="1" indent="0" justifyLastLine="0" shrinkToFit="0" readingOrder="0"/>
    </dxf>
    <dxf>
      <font>
        <strike val="0"/>
        <outline val="0"/>
        <shadow val="0"/>
        <u val="none"/>
        <vertAlign val="baseline"/>
        <sz val="10"/>
        <name val="Arial"/>
        <scheme val="none"/>
      </font>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0"/>
        <name val="Arial"/>
        <scheme val="none"/>
      </font>
      <alignment horizontal="center" vertical="bottom" textRotation="0" wrapText="1" indent="0" justifyLastLine="0" shrinkToFit="0" readingOrder="0"/>
    </dxf>
    <dxf>
      <font>
        <strike val="0"/>
        <outline val="0"/>
        <shadow val="0"/>
        <u val="none"/>
        <vertAlign val="baseline"/>
        <sz val="10"/>
        <name val="Arial"/>
        <scheme val="none"/>
      </font>
    </dxf>
    <dxf>
      <font>
        <strike val="0"/>
        <outline val="0"/>
        <shadow val="0"/>
        <u val="none"/>
        <vertAlign val="baseline"/>
        <sz val="10"/>
        <name val="Arial"/>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60385</xdr:colOff>
      <xdr:row>0</xdr:row>
      <xdr:rowOff>69011</xdr:rowOff>
    </xdr:from>
    <xdr:to>
      <xdr:col>1</xdr:col>
      <xdr:colOff>879894</xdr:colOff>
      <xdr:row>1</xdr:row>
      <xdr:rowOff>189781</xdr:rowOff>
    </xdr:to>
    <xdr:pic>
      <xdr:nvPicPr>
        <xdr:cNvPr id="14939"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85" y="69011"/>
          <a:ext cx="1138687" cy="388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172528</xdr:colOff>
      <xdr:row>0</xdr:row>
      <xdr:rowOff>112143</xdr:rowOff>
    </xdr:from>
    <xdr:to>
      <xdr:col>1</xdr:col>
      <xdr:colOff>836762</xdr:colOff>
      <xdr:row>2</xdr:row>
      <xdr:rowOff>0</xdr:rowOff>
    </xdr:to>
    <xdr:pic>
      <xdr:nvPicPr>
        <xdr:cNvPr id="1293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28" y="112143"/>
          <a:ext cx="1121434" cy="388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172528</xdr:colOff>
      <xdr:row>0</xdr:row>
      <xdr:rowOff>86264</xdr:rowOff>
    </xdr:from>
    <xdr:to>
      <xdr:col>1</xdr:col>
      <xdr:colOff>457200</xdr:colOff>
      <xdr:row>1</xdr:row>
      <xdr:rowOff>224287</xdr:rowOff>
    </xdr:to>
    <xdr:pic>
      <xdr:nvPicPr>
        <xdr:cNvPr id="269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2528" y="86264"/>
          <a:ext cx="1138687" cy="405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181155</xdr:colOff>
      <xdr:row>0</xdr:row>
      <xdr:rowOff>86264</xdr:rowOff>
    </xdr:from>
    <xdr:to>
      <xdr:col>1</xdr:col>
      <xdr:colOff>465826</xdr:colOff>
      <xdr:row>1</xdr:row>
      <xdr:rowOff>224287</xdr:rowOff>
    </xdr:to>
    <xdr:pic>
      <xdr:nvPicPr>
        <xdr:cNvPr id="19020"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155" y="86264"/>
          <a:ext cx="1777041" cy="4054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77638</xdr:colOff>
      <xdr:row>0</xdr:row>
      <xdr:rowOff>69011</xdr:rowOff>
    </xdr:from>
    <xdr:to>
      <xdr:col>1</xdr:col>
      <xdr:colOff>483079</xdr:colOff>
      <xdr:row>1</xdr:row>
      <xdr:rowOff>172528</xdr:rowOff>
    </xdr:to>
    <xdr:pic>
      <xdr:nvPicPr>
        <xdr:cNvPr id="13950"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638" y="69011"/>
          <a:ext cx="914400" cy="2587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146649</xdr:colOff>
      <xdr:row>0</xdr:row>
      <xdr:rowOff>77638</xdr:rowOff>
    </xdr:from>
    <xdr:to>
      <xdr:col>1</xdr:col>
      <xdr:colOff>966158</xdr:colOff>
      <xdr:row>1</xdr:row>
      <xdr:rowOff>207034</xdr:rowOff>
    </xdr:to>
    <xdr:pic>
      <xdr:nvPicPr>
        <xdr:cNvPr id="9821"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6649" y="77638"/>
          <a:ext cx="1052423" cy="3968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94891</xdr:colOff>
      <xdr:row>0</xdr:row>
      <xdr:rowOff>69011</xdr:rowOff>
    </xdr:from>
    <xdr:to>
      <xdr:col>0</xdr:col>
      <xdr:colOff>1147313</xdr:colOff>
      <xdr:row>1</xdr:row>
      <xdr:rowOff>189781</xdr:rowOff>
    </xdr:to>
    <xdr:pic>
      <xdr:nvPicPr>
        <xdr:cNvPr id="15962" name="Picture 1" descr="logo-addiso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891" y="69011"/>
          <a:ext cx="1052422" cy="388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77638</xdr:colOff>
      <xdr:row>0</xdr:row>
      <xdr:rowOff>69011</xdr:rowOff>
    </xdr:from>
    <xdr:to>
      <xdr:col>2</xdr:col>
      <xdr:colOff>86264</xdr:colOff>
      <xdr:row>1</xdr:row>
      <xdr:rowOff>189781</xdr:rowOff>
    </xdr:to>
    <xdr:pic>
      <xdr:nvPicPr>
        <xdr:cNvPr id="17999" name="Picture 1" descr="logo-addiso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638" y="69011"/>
          <a:ext cx="1337094" cy="3881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portal.ma.corp/Users/antond/AppData/Local/Temp/z20rrr0i/PJMDOCS-#693774-v2-Draft_SRSTF_Proposal_Development_Matri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x (2)"/>
      <sheetName val="Matrix"/>
      <sheetName val="Sheet4"/>
    </sheetNames>
    <sheetDataSet>
      <sheetData sheetId="0" refreshError="1"/>
      <sheetData sheetId="1" refreshError="1"/>
      <sheetData sheetId="2">
        <row r="1">
          <cell r="A1" t="str">
            <v>High</v>
          </cell>
        </row>
        <row r="2">
          <cell r="A2" t="str">
            <v>Medium</v>
          </cell>
        </row>
        <row r="3">
          <cell r="A3" t="str">
            <v>Low</v>
          </cell>
        </row>
      </sheetData>
    </sheetDataSet>
  </externalBook>
</externalLink>
</file>

<file path=xl/tables/table1.xml><?xml version="1.0" encoding="utf-8"?>
<table xmlns="http://schemas.openxmlformats.org/spreadsheetml/2006/main" id="10" name="Table19" displayName="Table19" ref="A6:L32" totalsRowShown="0" headerRowDxfId="28" dataDxfId="27">
  <autoFilter ref="A6:L32"/>
  <tableColumns count="12">
    <tableColumn id="9" name="#" dataDxfId="26" totalsRowDxfId="25"/>
    <tableColumn id="1" name="Design Components1" dataDxfId="24" totalsRowDxfId="23"/>
    <tableColumn id="2" name="Priority" dataDxfId="22"/>
    <tableColumn id="8" name="Status Quo" dataDxfId="21"/>
    <tableColumn id="3" name="A" dataDxfId="20"/>
    <tableColumn id="4" name="B" dataDxfId="19"/>
    <tableColumn id="5" name="C" dataDxfId="18"/>
    <tableColumn id="6" name="D" dataDxfId="17"/>
    <tableColumn id="7" name="E" dataDxfId="16"/>
    <tableColumn id="11" name="G" dataDxfId="15"/>
    <tableColumn id="12" name="H" dataDxfId="14"/>
    <tableColumn id="13" name="I" dataDxfId="13"/>
  </tableColumns>
  <tableStyleInfo name="TableStyleMedium9" showFirstColumn="0" showLastColumn="0" showRowStripes="1" showColumnStripes="0"/>
</table>
</file>

<file path=xl/tables/table2.xml><?xml version="1.0" encoding="utf-8"?>
<table xmlns="http://schemas.openxmlformats.org/spreadsheetml/2006/main" id="11" name="Table1912" displayName="Table1912" ref="A7:K41" totalsRowShown="0" headerRowDxfId="12" dataDxfId="11">
  <autoFilter ref="A7:K41"/>
  <tableColumns count="11">
    <tableColumn id="9" name="#" dataDxfId="10"/>
    <tableColumn id="1" name="Design Components" dataDxfId="9"/>
    <tableColumn id="2" name="Priority" dataDxfId="8"/>
    <tableColumn id="8" name="Status Quo" dataDxfId="7"/>
    <tableColumn id="3" name="A - IMM" dataDxfId="6"/>
    <tableColumn id="11" name="B - PJM" dataDxfId="5"/>
    <tableColumn id="4" name="C -  Panda" dataDxfId="4"/>
    <tableColumn id="5" name="D - ACES &amp; FIRST ENERGY" dataDxfId="3"/>
    <tableColumn id="13" name="BETM/CPV" dataDxfId="2"/>
    <tableColumn id="16" name="PJM Primary (f/k/a PJM/IMM)" dataDxfId="1"/>
    <tableColumn id="14" name="Joint Stakeholder Proposal"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8"/>
  <sheetViews>
    <sheetView workbookViewId="0">
      <selection activeCell="A11" sqref="A11"/>
    </sheetView>
  </sheetViews>
  <sheetFormatPr defaultRowHeight="12.75" x14ac:dyDescent="0.2"/>
  <cols>
    <col min="1" max="1" width="81.42578125" customWidth="1"/>
  </cols>
  <sheetData>
    <row r="1" spans="1:1" x14ac:dyDescent="0.2">
      <c r="A1" s="27" t="s">
        <v>31</v>
      </c>
    </row>
    <row r="2" spans="1:1" x14ac:dyDescent="0.2">
      <c r="A2" t="s">
        <v>57</v>
      </c>
    </row>
    <row r="4" spans="1:1" x14ac:dyDescent="0.2">
      <c r="A4" s="27" t="s">
        <v>32</v>
      </c>
    </row>
    <row r="5" spans="1:1" x14ac:dyDescent="0.2">
      <c r="A5" t="s">
        <v>100</v>
      </c>
    </row>
    <row r="8" spans="1:1" ht="14.25" x14ac:dyDescent="0.3">
      <c r="A8" s="53"/>
    </row>
  </sheetData>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23"/>
  <sheetViews>
    <sheetView workbookViewId="0">
      <selection activeCell="B25" sqref="B25"/>
    </sheetView>
  </sheetViews>
  <sheetFormatPr defaultRowHeight="12.75" x14ac:dyDescent="0.2"/>
  <cols>
    <col min="1" max="1" width="4.5703125" customWidth="1"/>
    <col min="2" max="2" width="106" style="7" customWidth="1"/>
  </cols>
  <sheetData>
    <row r="1" spans="1:2" ht="20.25" x14ac:dyDescent="0.2">
      <c r="A1" s="172" t="str">
        <f>Setup!A2</f>
        <v>MIC Special Session</v>
      </c>
      <c r="B1" s="172"/>
    </row>
    <row r="2" spans="1:2" ht="18" x14ac:dyDescent="0.25">
      <c r="A2" s="173" t="str">
        <f>Setup!A5</f>
        <v>Fuel Cost Policy</v>
      </c>
      <c r="B2" s="173"/>
    </row>
    <row r="3" spans="1:2" ht="18" x14ac:dyDescent="0.25">
      <c r="A3" s="174" t="s">
        <v>22</v>
      </c>
      <c r="B3" s="174"/>
    </row>
    <row r="4" spans="1:2" x14ac:dyDescent="0.2">
      <c r="B4" s="13" t="s">
        <v>49</v>
      </c>
    </row>
    <row r="6" spans="1:2" s="58" customFormat="1" x14ac:dyDescent="0.2">
      <c r="B6" s="59" t="s">
        <v>81</v>
      </c>
    </row>
    <row r="7" spans="1:2" x14ac:dyDescent="0.2">
      <c r="A7">
        <v>1</v>
      </c>
      <c r="B7" s="7" t="s">
        <v>58</v>
      </c>
    </row>
    <row r="8" spans="1:2" x14ac:dyDescent="0.2">
      <c r="A8">
        <v>2</v>
      </c>
      <c r="B8" s="7" t="s">
        <v>61</v>
      </c>
    </row>
    <row r="9" spans="1:2" x14ac:dyDescent="0.2">
      <c r="A9">
        <v>3</v>
      </c>
      <c r="B9" s="7" t="s">
        <v>62</v>
      </c>
    </row>
    <row r="10" spans="1:2" s="58" customFormat="1" x14ac:dyDescent="0.2">
      <c r="B10" s="59" t="s">
        <v>83</v>
      </c>
    </row>
    <row r="11" spans="1:2" x14ac:dyDescent="0.2">
      <c r="A11">
        <v>4</v>
      </c>
      <c r="B11" s="7" t="s">
        <v>84</v>
      </c>
    </row>
    <row r="12" spans="1:2" x14ac:dyDescent="0.2">
      <c r="A12">
        <v>5</v>
      </c>
      <c r="B12" s="7" t="s">
        <v>66</v>
      </c>
    </row>
    <row r="13" spans="1:2" x14ac:dyDescent="0.2">
      <c r="A13">
        <v>6</v>
      </c>
      <c r="B13" s="7" t="s">
        <v>65</v>
      </c>
    </row>
    <row r="14" spans="1:2" x14ac:dyDescent="0.2">
      <c r="A14">
        <v>7</v>
      </c>
      <c r="B14" s="7" t="s">
        <v>67</v>
      </c>
    </row>
    <row r="15" spans="1:2" x14ac:dyDescent="0.2">
      <c r="A15">
        <v>8</v>
      </c>
      <c r="B15" s="7" t="s">
        <v>76</v>
      </c>
    </row>
    <row r="16" spans="1:2" s="58" customFormat="1" x14ac:dyDescent="0.2">
      <c r="B16" s="59" t="s">
        <v>82</v>
      </c>
    </row>
    <row r="17" spans="1:2" x14ac:dyDescent="0.2">
      <c r="A17">
        <v>9</v>
      </c>
      <c r="B17" s="7" t="s">
        <v>60</v>
      </c>
    </row>
    <row r="18" spans="1:2" x14ac:dyDescent="0.2">
      <c r="A18">
        <v>10</v>
      </c>
      <c r="B18" s="7" t="s">
        <v>87</v>
      </c>
    </row>
    <row r="19" spans="1:2" s="58" customFormat="1" x14ac:dyDescent="0.2">
      <c r="A19" s="58">
        <v>11</v>
      </c>
      <c r="B19" s="7" t="s">
        <v>86</v>
      </c>
    </row>
    <row r="20" spans="1:2" x14ac:dyDescent="0.2">
      <c r="B20" s="59" t="s">
        <v>85</v>
      </c>
    </row>
    <row r="21" spans="1:2" x14ac:dyDescent="0.2">
      <c r="A21">
        <v>12</v>
      </c>
      <c r="B21" s="7" t="s">
        <v>59</v>
      </c>
    </row>
    <row r="22" spans="1:2" ht="25.5" x14ac:dyDescent="0.2">
      <c r="A22">
        <v>13</v>
      </c>
      <c r="B22" s="7" t="s">
        <v>63</v>
      </c>
    </row>
    <row r="23" spans="1:2" x14ac:dyDescent="0.2">
      <c r="A23">
        <v>14</v>
      </c>
      <c r="B23" s="7" t="s">
        <v>64</v>
      </c>
    </row>
  </sheetData>
  <mergeCells count="3">
    <mergeCell ref="A1:B1"/>
    <mergeCell ref="A2:B2"/>
    <mergeCell ref="A3:B3"/>
  </mergeCells>
  <pageMargins left="0.7" right="0.7" top="0.75" bottom="0.75" header="0.3" footer="0.3"/>
  <pageSetup orientation="portrait" horizontalDpi="200"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F51"/>
  <sheetViews>
    <sheetView zoomScale="80" zoomScaleNormal="80" workbookViewId="0">
      <selection activeCell="B10" sqref="B10"/>
    </sheetView>
  </sheetViews>
  <sheetFormatPr defaultRowHeight="12.75" x14ac:dyDescent="0.2"/>
  <cols>
    <col min="1" max="1" width="6.5703125" style="11" bestFit="1" customWidth="1"/>
    <col min="2" max="2" width="45" customWidth="1"/>
    <col min="3" max="3" width="15.5703125" customWidth="1"/>
    <col min="4" max="4" width="49.42578125" customWidth="1"/>
    <col min="5" max="5" width="52.5703125" customWidth="1"/>
    <col min="6" max="6" width="29.5703125" customWidth="1"/>
    <col min="7" max="7" width="35.42578125" customWidth="1"/>
    <col min="8" max="8" width="64.5703125" style="7" customWidth="1"/>
    <col min="9" max="9" width="38.85546875" customWidth="1"/>
    <col min="10" max="12" width="38.85546875" style="92" customWidth="1"/>
    <col min="16" max="16" width="13.140625" bestFit="1" customWidth="1"/>
  </cols>
  <sheetData>
    <row r="1" spans="1:58" s="23" customFormat="1" ht="20.25" x14ac:dyDescent="0.2">
      <c r="A1" s="172" t="str">
        <f>Setup!A2</f>
        <v>MIC Special Session</v>
      </c>
      <c r="B1" s="178"/>
      <c r="C1" s="178"/>
      <c r="D1" s="178"/>
      <c r="E1" s="178"/>
      <c r="F1" s="178"/>
      <c r="G1" s="178"/>
      <c r="H1" s="178"/>
      <c r="I1" s="178"/>
      <c r="J1" s="92"/>
      <c r="K1" s="92"/>
      <c r="L1" s="92"/>
    </row>
    <row r="2" spans="1:58" s="23" customFormat="1" ht="18" x14ac:dyDescent="0.25">
      <c r="A2" s="173" t="str">
        <f>Setup!A5</f>
        <v>Fuel Cost Policy</v>
      </c>
      <c r="B2" s="178"/>
      <c r="C2" s="178"/>
      <c r="D2" s="178"/>
      <c r="E2" s="178"/>
      <c r="F2" s="178"/>
      <c r="G2" s="178"/>
      <c r="H2" s="178"/>
      <c r="I2" s="178"/>
      <c r="J2" s="92"/>
      <c r="K2" s="92"/>
      <c r="L2" s="92"/>
    </row>
    <row r="3" spans="1:58" s="1" customFormat="1" ht="18" x14ac:dyDescent="0.25">
      <c r="A3" s="174" t="s">
        <v>12</v>
      </c>
      <c r="B3" s="174"/>
      <c r="C3" s="174"/>
      <c r="D3" s="174"/>
      <c r="E3" s="174"/>
      <c r="F3" s="174"/>
      <c r="G3" s="174"/>
      <c r="H3" s="174"/>
      <c r="I3" s="174"/>
      <c r="J3" s="91"/>
      <c r="K3" s="91"/>
      <c r="L3" s="91"/>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row>
    <row r="4" spans="1:58" x14ac:dyDescent="0.2">
      <c r="A4" s="9"/>
      <c r="B4" s="5"/>
      <c r="C4" s="5"/>
      <c r="D4" s="5"/>
      <c r="E4" s="5"/>
      <c r="F4" s="5"/>
      <c r="G4" s="5"/>
      <c r="H4" s="56"/>
      <c r="I4" s="5"/>
      <c r="J4" s="82"/>
      <c r="K4" s="82"/>
      <c r="L4" s="82"/>
    </row>
    <row r="5" spans="1:58" ht="14.25" x14ac:dyDescent="0.2">
      <c r="A5" s="9"/>
      <c r="B5" s="5"/>
      <c r="C5" s="5"/>
      <c r="D5" s="179" t="s">
        <v>20</v>
      </c>
      <c r="E5" s="180"/>
      <c r="F5" s="180"/>
      <c r="G5" s="180"/>
      <c r="H5" s="180"/>
      <c r="I5" s="180"/>
      <c r="J5" s="93"/>
      <c r="K5" s="93"/>
      <c r="L5" s="93"/>
    </row>
    <row r="6" spans="1:58" ht="51" customHeight="1" x14ac:dyDescent="0.2">
      <c r="A6" s="10" t="s">
        <v>15</v>
      </c>
      <c r="B6" s="7" t="s">
        <v>23</v>
      </c>
      <c r="C6" s="7" t="s">
        <v>29</v>
      </c>
      <c r="D6" s="5" t="s">
        <v>11</v>
      </c>
      <c r="E6" s="5" t="s">
        <v>0</v>
      </c>
      <c r="F6" s="5" t="s">
        <v>1</v>
      </c>
      <c r="G6" s="5" t="s">
        <v>2</v>
      </c>
      <c r="H6" s="56" t="s">
        <v>3</v>
      </c>
      <c r="I6" s="5" t="s">
        <v>4</v>
      </c>
      <c r="J6" s="82" t="s">
        <v>157</v>
      </c>
      <c r="K6" s="82" t="s">
        <v>158</v>
      </c>
      <c r="L6" s="82" t="s">
        <v>159</v>
      </c>
      <c r="M6" s="22"/>
      <c r="N6" s="22"/>
      <c r="O6" s="22"/>
      <c r="P6" s="22"/>
      <c r="Q6" s="22"/>
      <c r="R6" s="22"/>
      <c r="S6" s="22"/>
      <c r="T6" s="22"/>
      <c r="U6" s="22"/>
      <c r="V6" s="22"/>
      <c r="W6" s="22"/>
    </row>
    <row r="7" spans="1:58" s="63" customFormat="1" ht="51" customHeight="1" x14ac:dyDescent="0.2">
      <c r="A7" s="60" t="s">
        <v>98</v>
      </c>
      <c r="B7" s="61" t="s">
        <v>99</v>
      </c>
      <c r="C7" s="62"/>
      <c r="D7" s="61"/>
      <c r="E7" s="62"/>
      <c r="F7" s="62"/>
      <c r="G7" s="62"/>
      <c r="H7" s="61"/>
      <c r="I7" s="62"/>
      <c r="J7" s="82"/>
      <c r="K7" s="82"/>
      <c r="L7" s="82"/>
      <c r="M7" s="22"/>
      <c r="N7" s="22"/>
      <c r="O7" s="22"/>
      <c r="P7" s="22"/>
      <c r="Q7" s="22"/>
      <c r="R7" s="22"/>
      <c r="S7" s="22"/>
      <c r="T7" s="22"/>
      <c r="U7" s="22"/>
      <c r="V7" s="22"/>
      <c r="W7" s="22"/>
    </row>
    <row r="8" spans="1:58" s="57" customFormat="1" x14ac:dyDescent="0.2">
      <c r="A8" s="64">
        <v>1</v>
      </c>
      <c r="B8" s="65" t="s">
        <v>89</v>
      </c>
      <c r="C8" s="55"/>
      <c r="D8" s="56"/>
      <c r="E8" s="62"/>
      <c r="F8" s="55"/>
      <c r="G8" s="55"/>
      <c r="H8" s="56"/>
      <c r="I8" s="55"/>
      <c r="J8" s="82"/>
      <c r="K8" s="82"/>
      <c r="L8" s="82"/>
      <c r="M8" s="22"/>
      <c r="N8" s="22"/>
      <c r="O8" s="22"/>
      <c r="P8" s="22"/>
      <c r="Q8" s="22"/>
      <c r="R8" s="22"/>
      <c r="S8" s="22"/>
      <c r="T8" s="22"/>
      <c r="U8" s="22"/>
      <c r="V8" s="22"/>
      <c r="W8" s="22"/>
    </row>
    <row r="9" spans="1:58" x14ac:dyDescent="0.2">
      <c r="E9" s="62"/>
    </row>
    <row r="10" spans="1:58" s="57" customFormat="1" ht="182.45" customHeight="1" x14ac:dyDescent="0.2">
      <c r="A10" s="67">
        <v>1.1000000000000001</v>
      </c>
      <c r="B10" s="6" t="s">
        <v>74</v>
      </c>
      <c r="C10" s="55" t="s">
        <v>16</v>
      </c>
      <c r="D10" s="83" t="s">
        <v>91</v>
      </c>
      <c r="E10" s="69" t="s">
        <v>110</v>
      </c>
      <c r="F10" s="62"/>
      <c r="G10" s="62"/>
      <c r="H10" s="61" t="s">
        <v>151</v>
      </c>
      <c r="I10" s="55"/>
      <c r="J10" s="82"/>
      <c r="K10" s="82"/>
      <c r="L10" s="82"/>
      <c r="M10" s="22"/>
      <c r="N10" s="22"/>
      <c r="O10" s="22"/>
      <c r="P10" s="22"/>
      <c r="Q10" s="22"/>
      <c r="R10" s="22"/>
      <c r="S10" s="22"/>
      <c r="T10" s="22"/>
      <c r="U10" s="22"/>
      <c r="V10" s="22"/>
      <c r="W10" s="22"/>
    </row>
    <row r="11" spans="1:58" s="57" customFormat="1" ht="181.5" customHeight="1" x14ac:dyDescent="0.2">
      <c r="A11" s="67">
        <v>1.2</v>
      </c>
      <c r="B11" s="54" t="s">
        <v>109</v>
      </c>
      <c r="C11" s="55" t="s">
        <v>16</v>
      </c>
      <c r="D11" s="7" t="s">
        <v>120</v>
      </c>
      <c r="E11" s="56" t="s">
        <v>117</v>
      </c>
      <c r="F11" s="69" t="s">
        <v>118</v>
      </c>
      <c r="G11" s="62"/>
      <c r="H11" s="56" t="s">
        <v>119</v>
      </c>
      <c r="I11" s="55"/>
      <c r="J11" s="82"/>
      <c r="K11" s="82"/>
      <c r="L11" s="82"/>
      <c r="M11" s="22"/>
      <c r="N11" s="22"/>
      <c r="O11" s="22"/>
      <c r="P11" s="22"/>
      <c r="Q11" s="22"/>
      <c r="R11" s="22"/>
      <c r="S11" s="22"/>
      <c r="T11" s="22"/>
      <c r="U11" s="22"/>
      <c r="V11" s="22"/>
      <c r="W11" s="22"/>
    </row>
    <row r="12" spans="1:58" s="71" customFormat="1" ht="259.35000000000002" customHeight="1" x14ac:dyDescent="0.2">
      <c r="A12" s="80" t="s">
        <v>121</v>
      </c>
      <c r="B12" s="78" t="s">
        <v>122</v>
      </c>
      <c r="C12" s="77"/>
      <c r="D12" s="79" t="s">
        <v>160</v>
      </c>
      <c r="E12" s="62"/>
      <c r="F12" s="76"/>
      <c r="G12" s="76"/>
      <c r="H12" s="79" t="s">
        <v>161</v>
      </c>
      <c r="I12" s="84" t="s">
        <v>166</v>
      </c>
      <c r="J12" s="82"/>
      <c r="K12" s="82"/>
      <c r="L12" s="82"/>
      <c r="M12" s="22"/>
      <c r="N12" s="22"/>
      <c r="O12" s="22"/>
      <c r="P12" s="22"/>
      <c r="Q12" s="22"/>
      <c r="R12" s="22"/>
      <c r="S12" s="22"/>
      <c r="T12" s="22"/>
      <c r="U12" s="22"/>
      <c r="V12" s="22"/>
      <c r="W12" s="22"/>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row>
    <row r="13" spans="1:58" s="81" customFormat="1" ht="132.75" customHeight="1" x14ac:dyDescent="0.2">
      <c r="A13" s="90" t="s">
        <v>123</v>
      </c>
      <c r="B13" s="85" t="s">
        <v>124</v>
      </c>
      <c r="C13" s="84"/>
      <c r="D13" s="88" t="s">
        <v>125</v>
      </c>
      <c r="E13" s="62"/>
      <c r="F13" s="82"/>
      <c r="G13" s="82"/>
      <c r="H13" s="84" t="s">
        <v>126</v>
      </c>
      <c r="I13" s="84" t="s">
        <v>155</v>
      </c>
      <c r="J13" s="84"/>
      <c r="K13" s="84"/>
      <c r="L13" s="84"/>
      <c r="M13" s="22"/>
      <c r="N13" s="22"/>
      <c r="O13" s="22"/>
      <c r="P13" s="22"/>
      <c r="Q13" s="22"/>
      <c r="R13" s="22"/>
      <c r="S13" s="22"/>
      <c r="T13" s="22"/>
      <c r="U13" s="22"/>
      <c r="V13" s="22"/>
      <c r="W13" s="22"/>
    </row>
    <row r="14" spans="1:58" s="81" customFormat="1" ht="51" x14ac:dyDescent="0.2">
      <c r="A14" s="90" t="s">
        <v>127</v>
      </c>
      <c r="B14" s="85" t="s">
        <v>128</v>
      </c>
      <c r="C14" s="84"/>
      <c r="D14" s="83" t="s">
        <v>129</v>
      </c>
      <c r="E14" s="62"/>
      <c r="F14" s="82"/>
      <c r="G14" s="82"/>
      <c r="H14" s="83" t="s">
        <v>130</v>
      </c>
      <c r="I14" s="83" t="s">
        <v>155</v>
      </c>
      <c r="J14" s="83"/>
      <c r="K14" s="83"/>
      <c r="L14" s="83"/>
      <c r="M14" s="22"/>
      <c r="N14" s="22"/>
      <c r="O14" s="22"/>
      <c r="P14" s="22"/>
      <c r="Q14" s="22"/>
      <c r="R14" s="22"/>
      <c r="S14" s="22"/>
      <c r="T14" s="22"/>
      <c r="U14" s="22"/>
      <c r="V14" s="22"/>
      <c r="W14" s="22"/>
    </row>
    <row r="15" spans="1:58" s="81" customFormat="1" ht="38.25" x14ac:dyDescent="0.2">
      <c r="A15" s="90" t="s">
        <v>131</v>
      </c>
      <c r="B15" s="85" t="s">
        <v>132</v>
      </c>
      <c r="C15" s="84"/>
      <c r="D15" s="86" t="s">
        <v>133</v>
      </c>
      <c r="E15" s="62"/>
      <c r="F15" s="82"/>
      <c r="G15" s="82"/>
      <c r="H15" s="86" t="s">
        <v>134</v>
      </c>
      <c r="I15" s="82"/>
      <c r="J15" s="82"/>
      <c r="K15" s="82"/>
      <c r="L15" s="82"/>
      <c r="M15" s="22"/>
      <c r="N15" s="22"/>
      <c r="O15" s="22"/>
      <c r="P15" s="22"/>
      <c r="Q15" s="22"/>
      <c r="R15" s="22"/>
      <c r="S15" s="22"/>
      <c r="T15" s="22"/>
      <c r="U15" s="22"/>
      <c r="V15" s="22"/>
      <c r="W15" s="22"/>
    </row>
    <row r="16" spans="1:58" s="81" customFormat="1" ht="63.75" x14ac:dyDescent="0.2">
      <c r="A16" s="90" t="s">
        <v>135</v>
      </c>
      <c r="B16" s="85" t="s">
        <v>136</v>
      </c>
      <c r="C16" s="84"/>
      <c r="D16" s="86" t="s">
        <v>137</v>
      </c>
      <c r="E16" s="62"/>
      <c r="F16" s="82"/>
      <c r="G16" s="82"/>
      <c r="H16" s="86" t="s">
        <v>138</v>
      </c>
      <c r="I16" s="82"/>
      <c r="J16" s="82"/>
      <c r="K16" s="82"/>
      <c r="L16" s="82"/>
      <c r="M16" s="22"/>
      <c r="N16" s="22"/>
      <c r="O16" s="22"/>
      <c r="P16" s="22"/>
      <c r="Q16" s="22"/>
      <c r="R16" s="22"/>
      <c r="S16" s="22"/>
      <c r="T16" s="22"/>
      <c r="U16" s="22"/>
      <c r="V16" s="22"/>
      <c r="W16" s="22"/>
    </row>
    <row r="17" spans="1:58" s="57" customFormat="1" ht="63.75" x14ac:dyDescent="0.2">
      <c r="A17" s="67">
        <v>1.3</v>
      </c>
      <c r="B17" s="78" t="s">
        <v>78</v>
      </c>
      <c r="C17" s="76" t="s">
        <v>16</v>
      </c>
      <c r="D17" s="77" t="s">
        <v>96</v>
      </c>
      <c r="E17" s="77" t="s">
        <v>107</v>
      </c>
      <c r="F17" s="61" t="s">
        <v>108</v>
      </c>
      <c r="G17" s="62"/>
      <c r="H17" s="84" t="s">
        <v>139</v>
      </c>
      <c r="I17" s="76" t="s">
        <v>11</v>
      </c>
      <c r="J17" s="95" t="s">
        <v>165</v>
      </c>
      <c r="K17" s="82"/>
      <c r="L17" s="82"/>
      <c r="M17" s="22"/>
      <c r="N17" s="22"/>
      <c r="O17" s="22"/>
      <c r="P17" s="22"/>
      <c r="Q17" s="22"/>
      <c r="R17" s="22"/>
      <c r="S17" s="22"/>
      <c r="T17" s="22"/>
      <c r="U17" s="22"/>
      <c r="V17" s="22"/>
      <c r="W17" s="22"/>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row>
    <row r="18" spans="1:58" s="57" customFormat="1" ht="76.5" x14ac:dyDescent="0.2">
      <c r="A18" s="67">
        <v>1.4</v>
      </c>
      <c r="B18" s="78" t="s">
        <v>80</v>
      </c>
      <c r="C18" s="76" t="s">
        <v>16</v>
      </c>
      <c r="D18" s="77" t="s">
        <v>93</v>
      </c>
      <c r="E18" s="77" t="s">
        <v>112</v>
      </c>
      <c r="F18" s="61" t="s">
        <v>111</v>
      </c>
      <c r="G18" s="68" t="s">
        <v>103</v>
      </c>
      <c r="H18" s="84" t="s">
        <v>140</v>
      </c>
      <c r="I18" s="76"/>
      <c r="J18" s="82"/>
      <c r="K18" s="82"/>
      <c r="L18" s="82"/>
      <c r="M18" s="22"/>
      <c r="N18" s="22"/>
      <c r="O18" s="22"/>
      <c r="P18" s="22"/>
      <c r="Q18" s="22"/>
      <c r="R18" s="22"/>
      <c r="S18" s="22"/>
      <c r="T18" s="22"/>
      <c r="U18" s="22"/>
      <c r="V18" s="22"/>
      <c r="W18" s="22"/>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row>
    <row r="19" spans="1:58" s="57" customFormat="1" ht="188.1" customHeight="1" x14ac:dyDescent="0.2">
      <c r="A19" s="67">
        <v>1.5</v>
      </c>
      <c r="B19" s="78" t="s">
        <v>79</v>
      </c>
      <c r="C19" s="77" t="s">
        <v>17</v>
      </c>
      <c r="D19" s="77" t="s">
        <v>94</v>
      </c>
      <c r="E19" s="77" t="s">
        <v>101</v>
      </c>
      <c r="F19" s="62"/>
      <c r="G19" s="62"/>
      <c r="H19" s="61" t="s">
        <v>141</v>
      </c>
      <c r="I19" s="76"/>
      <c r="J19" s="82"/>
      <c r="K19" s="82"/>
      <c r="L19" s="82"/>
      <c r="M19" s="22"/>
      <c r="N19" s="22"/>
      <c r="O19" s="22"/>
      <c r="P19" s="22"/>
      <c r="Q19" s="22"/>
      <c r="R19" s="22"/>
      <c r="S19" s="22"/>
      <c r="T19" s="22"/>
      <c r="U19" s="22"/>
      <c r="V19" s="22"/>
      <c r="W19" s="22"/>
    </row>
    <row r="20" spans="1:58" s="57" customFormat="1" ht="192.75" customHeight="1" x14ac:dyDescent="0.2">
      <c r="A20" s="67">
        <v>1.6</v>
      </c>
      <c r="B20" s="8" t="s">
        <v>156</v>
      </c>
      <c r="C20" s="55" t="s">
        <v>16</v>
      </c>
      <c r="D20" s="56" t="s">
        <v>88</v>
      </c>
      <c r="E20" s="56" t="s">
        <v>113</v>
      </c>
      <c r="F20" s="62"/>
      <c r="G20" s="62"/>
      <c r="H20" s="61" t="s">
        <v>141</v>
      </c>
      <c r="I20" s="55"/>
      <c r="J20" s="82"/>
      <c r="K20" s="82"/>
      <c r="L20" s="82"/>
      <c r="M20" s="22"/>
      <c r="N20" s="22"/>
      <c r="O20" s="22"/>
      <c r="P20" s="22"/>
      <c r="Q20" s="22"/>
      <c r="R20" s="22"/>
      <c r="S20" s="22"/>
      <c r="T20" s="22"/>
      <c r="U20" s="22"/>
      <c r="V20" s="22"/>
      <c r="W20" s="22"/>
    </row>
    <row r="21" spans="1:58" s="57" customFormat="1" ht="38.25" x14ac:dyDescent="0.2">
      <c r="A21" s="67">
        <v>1.7</v>
      </c>
      <c r="B21" s="8" t="s">
        <v>114</v>
      </c>
      <c r="C21" s="55" t="s">
        <v>16</v>
      </c>
      <c r="D21" s="56" t="s">
        <v>92</v>
      </c>
      <c r="E21" s="56" t="s">
        <v>102</v>
      </c>
      <c r="F21" s="61" t="s">
        <v>115</v>
      </c>
      <c r="G21" s="61" t="s">
        <v>152</v>
      </c>
      <c r="H21" s="61"/>
      <c r="I21" s="55"/>
      <c r="J21" s="82"/>
      <c r="K21" s="82"/>
      <c r="L21" s="82"/>
      <c r="M21" s="22"/>
      <c r="N21" s="22"/>
      <c r="O21" s="22"/>
      <c r="P21" s="22"/>
      <c r="Q21" s="22"/>
      <c r="R21" s="22"/>
      <c r="S21" s="22"/>
      <c r="T21" s="22"/>
      <c r="U21" s="22"/>
      <c r="V21" s="22"/>
      <c r="W21" s="22"/>
    </row>
    <row r="22" spans="1:58" s="57" customFormat="1" x14ac:dyDescent="0.2">
      <c r="A22" s="64">
        <v>2</v>
      </c>
      <c r="B22" s="66" t="s">
        <v>70</v>
      </c>
      <c r="C22" s="55"/>
      <c r="D22" s="56"/>
      <c r="E22" s="55"/>
      <c r="F22" s="62"/>
      <c r="G22" s="62"/>
      <c r="H22" s="61"/>
      <c r="I22" s="55"/>
      <c r="J22" s="82"/>
      <c r="K22" s="82"/>
      <c r="L22" s="82"/>
      <c r="M22" s="22"/>
      <c r="N22" s="22"/>
      <c r="O22" s="22"/>
      <c r="P22" s="22"/>
      <c r="Q22" s="22"/>
      <c r="R22" s="22"/>
      <c r="S22" s="22"/>
      <c r="T22" s="22"/>
      <c r="U22" s="22"/>
      <c r="V22" s="22"/>
      <c r="W22" s="22"/>
    </row>
    <row r="23" spans="1:58" s="57" customFormat="1" ht="181.35" customHeight="1" x14ac:dyDescent="0.2">
      <c r="A23" s="67">
        <v>2.1</v>
      </c>
      <c r="B23" s="6" t="s">
        <v>71</v>
      </c>
      <c r="C23" s="55" t="s">
        <v>16</v>
      </c>
      <c r="D23" s="56" t="s">
        <v>97</v>
      </c>
      <c r="E23" s="56" t="s">
        <v>153</v>
      </c>
      <c r="F23" s="84" t="s">
        <v>164</v>
      </c>
      <c r="G23" s="62"/>
      <c r="H23" s="89" t="s">
        <v>149</v>
      </c>
      <c r="I23" s="89" t="s">
        <v>154</v>
      </c>
      <c r="J23" s="89"/>
      <c r="K23" s="89"/>
      <c r="L23" s="89"/>
      <c r="M23" s="22"/>
      <c r="N23" s="22"/>
      <c r="O23" s="22"/>
      <c r="P23" s="22"/>
      <c r="Q23" s="22"/>
      <c r="R23" s="22"/>
      <c r="S23" s="22"/>
      <c r="T23" s="22"/>
      <c r="U23" s="22"/>
      <c r="V23" s="22"/>
      <c r="W23" s="22"/>
    </row>
    <row r="24" spans="1:58" s="57" customFormat="1" ht="38.25" x14ac:dyDescent="0.2">
      <c r="A24" s="67">
        <v>2.2000000000000002</v>
      </c>
      <c r="B24" s="8" t="s">
        <v>77</v>
      </c>
      <c r="C24" s="55" t="s">
        <v>16</v>
      </c>
      <c r="D24" s="56" t="s">
        <v>90</v>
      </c>
      <c r="E24" s="56" t="s">
        <v>105</v>
      </c>
      <c r="F24" s="61" t="s">
        <v>116</v>
      </c>
      <c r="G24" s="62"/>
      <c r="H24" s="84" t="s">
        <v>148</v>
      </c>
      <c r="I24" s="55"/>
      <c r="J24" s="82"/>
      <c r="K24" s="82"/>
      <c r="L24" s="82"/>
      <c r="M24" s="22"/>
      <c r="N24" s="22"/>
      <c r="O24" s="22"/>
      <c r="P24" s="22"/>
      <c r="Q24" s="22"/>
      <c r="R24" s="22"/>
      <c r="S24" s="22"/>
      <c r="T24" s="22"/>
      <c r="U24" s="22"/>
      <c r="V24" s="22"/>
      <c r="W24" s="22"/>
    </row>
    <row r="25" spans="1:58" s="81" customFormat="1" x14ac:dyDescent="0.2">
      <c r="A25" s="90" t="s">
        <v>142</v>
      </c>
      <c r="B25" s="87" t="s">
        <v>143</v>
      </c>
      <c r="C25" s="84"/>
      <c r="D25" s="84" t="s">
        <v>90</v>
      </c>
      <c r="E25" s="61"/>
      <c r="F25" s="61"/>
      <c r="G25" s="62"/>
      <c r="H25" s="82" t="s">
        <v>146</v>
      </c>
      <c r="I25" s="62" t="s">
        <v>162</v>
      </c>
      <c r="J25" s="82"/>
      <c r="K25" s="82"/>
      <c r="L25" s="82"/>
      <c r="M25" s="22"/>
      <c r="N25" s="22"/>
      <c r="O25" s="22"/>
      <c r="P25" s="22"/>
      <c r="Q25" s="22"/>
      <c r="R25" s="22"/>
      <c r="S25" s="22"/>
      <c r="T25" s="22"/>
      <c r="U25" s="22"/>
      <c r="V25" s="22"/>
      <c r="W25" s="22"/>
    </row>
    <row r="26" spans="1:58" s="81" customFormat="1" ht="76.5" x14ac:dyDescent="0.2">
      <c r="A26" s="90" t="s">
        <v>144</v>
      </c>
      <c r="B26" s="87" t="s">
        <v>145</v>
      </c>
      <c r="C26" s="84"/>
      <c r="D26" s="84" t="s">
        <v>90</v>
      </c>
      <c r="E26" s="61"/>
      <c r="F26" s="61"/>
      <c r="G26" s="62"/>
      <c r="H26" s="89" t="s">
        <v>147</v>
      </c>
      <c r="I26" s="62"/>
      <c r="J26" s="82"/>
      <c r="K26" s="82"/>
      <c r="L26" s="82"/>
      <c r="M26" s="22"/>
      <c r="N26" s="22"/>
      <c r="O26" s="22"/>
      <c r="P26" s="22"/>
      <c r="Q26" s="22"/>
      <c r="R26" s="22"/>
      <c r="S26" s="22"/>
      <c r="T26" s="22"/>
      <c r="U26" s="22"/>
      <c r="V26" s="22"/>
      <c r="W26" s="22"/>
    </row>
    <row r="27" spans="1:58" s="57" customFormat="1" x14ac:dyDescent="0.2">
      <c r="A27" s="67">
        <v>2.2999999999999998</v>
      </c>
      <c r="B27" s="8" t="s">
        <v>68</v>
      </c>
      <c r="C27" s="55" t="s">
        <v>16</v>
      </c>
      <c r="D27" s="56" t="s">
        <v>90</v>
      </c>
      <c r="E27" s="55"/>
      <c r="F27" s="62"/>
      <c r="G27" s="62"/>
      <c r="H27" s="61" t="s">
        <v>150</v>
      </c>
      <c r="I27" s="55"/>
      <c r="J27" s="82"/>
      <c r="K27" s="82"/>
      <c r="L27" s="82"/>
      <c r="M27" s="22"/>
      <c r="N27" s="22"/>
      <c r="O27" s="22"/>
      <c r="P27" s="22"/>
      <c r="Q27" s="22"/>
      <c r="R27" s="22"/>
      <c r="S27" s="22"/>
      <c r="T27" s="22"/>
      <c r="U27" s="22"/>
      <c r="V27" s="22"/>
      <c r="W27" s="22"/>
    </row>
    <row r="28" spans="1:58" s="57" customFormat="1" ht="30.2" customHeight="1" x14ac:dyDescent="0.2">
      <c r="A28" s="67">
        <v>2.4</v>
      </c>
      <c r="B28" s="54" t="s">
        <v>72</v>
      </c>
      <c r="C28" s="55" t="s">
        <v>16</v>
      </c>
      <c r="D28" s="56" t="s">
        <v>90</v>
      </c>
      <c r="E28" s="55"/>
      <c r="F28" s="62"/>
      <c r="G28" s="62"/>
      <c r="H28" s="61" t="s">
        <v>150</v>
      </c>
      <c r="I28" s="55"/>
      <c r="J28" s="82"/>
      <c r="K28" s="82"/>
      <c r="L28" s="82"/>
      <c r="M28" s="22"/>
      <c r="N28" s="22"/>
      <c r="O28" s="22"/>
      <c r="P28" s="22"/>
      <c r="Q28" s="22"/>
      <c r="R28" s="22"/>
      <c r="S28" s="22"/>
      <c r="T28" s="22"/>
      <c r="U28" s="22"/>
      <c r="V28" s="22"/>
      <c r="W28" s="22"/>
    </row>
    <row r="29" spans="1:58" s="57" customFormat="1" ht="25.5" x14ac:dyDescent="0.2">
      <c r="A29" s="67">
        <v>2.5</v>
      </c>
      <c r="B29" s="54" t="s">
        <v>75</v>
      </c>
      <c r="C29" s="55" t="s">
        <v>16</v>
      </c>
      <c r="D29" s="56" t="s">
        <v>95</v>
      </c>
      <c r="E29" s="56" t="s">
        <v>104</v>
      </c>
      <c r="F29" s="62"/>
      <c r="G29" s="62"/>
      <c r="H29" s="61" t="s">
        <v>150</v>
      </c>
      <c r="I29" s="55"/>
      <c r="J29" s="82"/>
      <c r="K29" s="82"/>
      <c r="L29" s="82"/>
      <c r="M29" s="22"/>
      <c r="N29" s="22"/>
      <c r="O29" s="22"/>
      <c r="P29" s="22"/>
      <c r="Q29" s="22"/>
      <c r="R29" s="22"/>
      <c r="S29" s="22"/>
      <c r="T29" s="22"/>
      <c r="U29" s="22"/>
      <c r="V29" s="22"/>
      <c r="W29" s="22"/>
    </row>
    <row r="30" spans="1:58" s="57" customFormat="1" x14ac:dyDescent="0.2">
      <c r="A30" s="67">
        <v>2.6</v>
      </c>
      <c r="B30" s="54" t="s">
        <v>73</v>
      </c>
      <c r="C30" s="55" t="s">
        <v>16</v>
      </c>
      <c r="D30" s="56" t="s">
        <v>90</v>
      </c>
      <c r="E30" s="56" t="s">
        <v>104</v>
      </c>
      <c r="F30" s="62"/>
      <c r="G30" s="62"/>
      <c r="H30" s="61" t="s">
        <v>150</v>
      </c>
      <c r="I30" s="55"/>
      <c r="J30" s="82"/>
      <c r="K30" s="82"/>
      <c r="L30" s="82"/>
      <c r="M30" s="22"/>
      <c r="N30" s="22"/>
      <c r="O30" s="22"/>
      <c r="P30" s="22"/>
      <c r="Q30" s="22"/>
      <c r="R30" s="22"/>
      <c r="S30" s="22"/>
      <c r="T30" s="22"/>
      <c r="U30" s="22"/>
      <c r="V30" s="22"/>
      <c r="W30" s="22"/>
    </row>
    <row r="31" spans="1:58" ht="51" x14ac:dyDescent="0.2">
      <c r="A31" s="67">
        <v>2.7</v>
      </c>
      <c r="B31" s="8" t="s">
        <v>69</v>
      </c>
      <c r="C31" s="55" t="s">
        <v>16</v>
      </c>
      <c r="D31" s="56" t="s">
        <v>90</v>
      </c>
      <c r="E31" s="56" t="s">
        <v>104</v>
      </c>
      <c r="F31" s="84" t="s">
        <v>163</v>
      </c>
      <c r="G31" s="62"/>
      <c r="H31" s="61" t="s">
        <v>150</v>
      </c>
      <c r="I31" s="55"/>
      <c r="J31" s="82"/>
      <c r="K31" s="82"/>
      <c r="L31" s="82"/>
      <c r="M31" s="22"/>
      <c r="N31" s="22"/>
      <c r="O31" s="22"/>
      <c r="P31" s="22"/>
      <c r="Q31" s="22"/>
      <c r="R31" s="22"/>
      <c r="S31" s="22"/>
      <c r="T31" s="22"/>
      <c r="U31" s="22"/>
      <c r="V31" s="22"/>
      <c r="W31" s="22"/>
    </row>
    <row r="32" spans="1:58" x14ac:dyDescent="0.2">
      <c r="A32" s="70">
        <v>2.8</v>
      </c>
      <c r="B32" s="54" t="s">
        <v>106</v>
      </c>
      <c r="C32" s="55"/>
      <c r="D32" s="56" t="s">
        <v>90</v>
      </c>
      <c r="E32" s="62"/>
      <c r="F32" s="55"/>
      <c r="G32" s="55"/>
      <c r="H32" s="61"/>
      <c r="I32" s="55"/>
      <c r="J32" s="82"/>
      <c r="K32" s="82"/>
      <c r="L32" s="82"/>
      <c r="M32" s="22"/>
      <c r="N32" s="22"/>
      <c r="O32" s="22"/>
      <c r="P32" s="22"/>
      <c r="Q32" s="22"/>
      <c r="R32" s="22"/>
      <c r="S32" s="22"/>
      <c r="T32" s="22"/>
      <c r="U32" s="22"/>
      <c r="V32" s="22"/>
      <c r="W32" s="22"/>
    </row>
    <row r="33" spans="1:23" x14ac:dyDescent="0.2">
      <c r="A33" s="12"/>
      <c r="B33" s="8"/>
      <c r="C33" s="5"/>
      <c r="D33" s="5"/>
      <c r="E33" s="5"/>
      <c r="F33" s="5"/>
      <c r="G33" s="5"/>
      <c r="H33" s="56"/>
      <c r="I33" s="5"/>
      <c r="J33" s="82"/>
      <c r="K33" s="82"/>
      <c r="L33" s="82"/>
      <c r="M33" s="22"/>
      <c r="N33" s="22"/>
      <c r="O33" s="22"/>
      <c r="P33" s="22"/>
      <c r="Q33" s="22"/>
      <c r="R33" s="22"/>
      <c r="S33" s="22"/>
      <c r="T33" s="22"/>
      <c r="U33" s="22"/>
      <c r="V33" s="22"/>
      <c r="W33" s="22"/>
    </row>
    <row r="34" spans="1:23" x14ac:dyDescent="0.2">
      <c r="A34" s="12"/>
      <c r="B34" s="8"/>
      <c r="C34" s="5"/>
      <c r="D34" s="5"/>
      <c r="E34" s="5"/>
      <c r="F34" s="5"/>
      <c r="G34" s="5"/>
      <c r="H34" s="56"/>
      <c r="I34" s="5"/>
      <c r="J34" s="82"/>
      <c r="K34" s="82"/>
      <c r="L34" s="82"/>
      <c r="M34" s="22"/>
      <c r="N34" s="22"/>
      <c r="O34" s="22"/>
      <c r="P34" s="22"/>
      <c r="Q34" s="22"/>
      <c r="R34" s="22"/>
      <c r="S34" s="22"/>
      <c r="T34" s="22"/>
      <c r="U34" s="22"/>
      <c r="V34" s="22"/>
      <c r="W34" s="22"/>
    </row>
    <row r="35" spans="1:23" x14ac:dyDescent="0.2">
      <c r="A35" s="12"/>
      <c r="B35" s="8"/>
      <c r="C35" s="5"/>
      <c r="D35" s="5"/>
      <c r="E35" s="5"/>
      <c r="F35" s="5"/>
      <c r="G35" s="5"/>
      <c r="H35" s="56"/>
      <c r="I35" s="5"/>
      <c r="J35" s="82"/>
      <c r="K35" s="82"/>
      <c r="L35" s="82"/>
      <c r="M35" s="22"/>
      <c r="N35" s="22"/>
      <c r="O35" s="22"/>
      <c r="P35" s="22"/>
      <c r="Q35" s="22"/>
      <c r="R35" s="22"/>
      <c r="S35" s="22"/>
      <c r="T35" s="22"/>
      <c r="U35" s="22"/>
      <c r="V35" s="22"/>
      <c r="W35" s="22"/>
    </row>
    <row r="36" spans="1:23" s="33" customFormat="1" ht="13.7" customHeight="1" x14ac:dyDescent="0.2">
      <c r="A36" s="12"/>
      <c r="B36" s="8"/>
      <c r="C36" s="5"/>
      <c r="D36" s="5"/>
      <c r="E36" s="5"/>
      <c r="F36" s="5"/>
      <c r="G36" s="5"/>
      <c r="H36" s="56"/>
      <c r="I36" s="5"/>
      <c r="J36" s="82"/>
      <c r="K36" s="82"/>
      <c r="L36" s="82"/>
      <c r="M36" s="43"/>
      <c r="N36" s="22"/>
      <c r="O36" s="22"/>
      <c r="P36" s="22"/>
      <c r="Q36" s="22"/>
      <c r="R36" s="22"/>
      <c r="S36" s="22"/>
      <c r="T36" s="22"/>
      <c r="U36" s="22"/>
      <c r="V36" s="22"/>
      <c r="W36" s="22"/>
    </row>
    <row r="37" spans="1:23" ht="13.7" customHeight="1" x14ac:dyDescent="0.2">
      <c r="A37" s="12"/>
      <c r="B37" s="8"/>
      <c r="C37" s="5"/>
      <c r="D37" s="5"/>
      <c r="E37" s="5"/>
      <c r="F37" s="5"/>
      <c r="G37" s="5"/>
      <c r="H37" s="56"/>
      <c r="I37" s="5"/>
      <c r="J37" s="82"/>
      <c r="K37" s="82"/>
      <c r="L37" s="82"/>
      <c r="M37" s="43"/>
      <c r="N37" s="22"/>
      <c r="O37" s="22"/>
      <c r="P37" s="22"/>
      <c r="Q37" s="22"/>
      <c r="R37" s="22"/>
      <c r="S37" s="22"/>
      <c r="T37" s="22"/>
      <c r="U37" s="22"/>
      <c r="V37" s="22"/>
      <c r="W37" s="22"/>
    </row>
    <row r="38" spans="1:23" ht="13.5" thickBot="1" x14ac:dyDescent="0.25">
      <c r="A38" s="181" t="s">
        <v>21</v>
      </c>
      <c r="B38" s="181"/>
      <c r="C38" s="1"/>
      <c r="D38" s="1"/>
      <c r="E38" s="1"/>
      <c r="F38" s="1"/>
      <c r="G38" s="1"/>
      <c r="H38" s="72"/>
      <c r="I38" s="1"/>
      <c r="J38" s="1"/>
      <c r="K38" s="1"/>
      <c r="L38" s="1"/>
      <c r="M38" s="43"/>
      <c r="N38" s="22"/>
      <c r="O38" s="22"/>
      <c r="P38" s="22"/>
      <c r="Q38" s="22"/>
      <c r="R38" s="22"/>
      <c r="S38" s="22"/>
      <c r="T38" s="22"/>
      <c r="U38" s="22"/>
      <c r="V38" s="22"/>
      <c r="W38" s="22"/>
    </row>
    <row r="39" spans="1:23" ht="13.5" x14ac:dyDescent="0.25">
      <c r="A39" s="175" t="s">
        <v>51</v>
      </c>
      <c r="B39" s="176"/>
      <c r="C39" s="176"/>
      <c r="D39" s="176"/>
      <c r="E39" s="176"/>
      <c r="F39" s="176"/>
      <c r="G39" s="176"/>
      <c r="H39" s="176"/>
      <c r="I39" s="177"/>
      <c r="J39" s="94"/>
      <c r="K39" s="94"/>
      <c r="L39" s="94"/>
      <c r="M39" s="43"/>
      <c r="N39" s="22"/>
      <c r="O39" s="22"/>
      <c r="P39" s="22"/>
      <c r="Q39" s="22"/>
      <c r="R39" s="22"/>
      <c r="S39" s="22"/>
      <c r="T39" s="22"/>
      <c r="U39" s="22"/>
      <c r="V39" s="22"/>
      <c r="W39" s="22"/>
    </row>
    <row r="40" spans="1:23" ht="15" x14ac:dyDescent="0.2">
      <c r="A40" s="45" t="s">
        <v>52</v>
      </c>
      <c r="B40" s="46"/>
      <c r="C40" s="46"/>
      <c r="D40" s="46"/>
      <c r="E40" s="46"/>
      <c r="F40" s="46"/>
      <c r="G40" s="46"/>
      <c r="H40" s="73"/>
      <c r="I40" s="47"/>
      <c r="J40" s="47"/>
      <c r="K40" s="47"/>
      <c r="L40" s="47"/>
      <c r="M40" s="43"/>
      <c r="N40" s="22"/>
      <c r="O40" s="22"/>
      <c r="P40" s="22"/>
      <c r="Q40" s="22"/>
      <c r="R40" s="22"/>
      <c r="S40" s="22"/>
      <c r="T40" s="22"/>
      <c r="U40" s="22"/>
      <c r="V40" s="22"/>
      <c r="W40" s="22"/>
    </row>
    <row r="41" spans="1:23" ht="15" x14ac:dyDescent="0.2">
      <c r="A41" s="45" t="s">
        <v>53</v>
      </c>
      <c r="B41" s="46"/>
      <c r="C41" s="46"/>
      <c r="D41" s="46"/>
      <c r="E41" s="46"/>
      <c r="F41" s="46"/>
      <c r="G41" s="46"/>
      <c r="H41" s="73"/>
      <c r="I41" s="47"/>
      <c r="J41" s="47"/>
      <c r="K41" s="47"/>
      <c r="L41" s="47"/>
      <c r="M41" s="43"/>
      <c r="N41" s="22"/>
      <c r="O41" s="22"/>
      <c r="P41" s="22"/>
      <c r="Q41" s="22"/>
      <c r="R41" s="22"/>
      <c r="S41" s="22"/>
      <c r="T41" s="22"/>
      <c r="U41" s="22"/>
      <c r="V41" s="22"/>
      <c r="W41" s="22"/>
    </row>
    <row r="42" spans="1:23" x14ac:dyDescent="0.2">
      <c r="A42" s="48"/>
      <c r="B42" s="46"/>
      <c r="C42" s="46"/>
      <c r="D42" s="46"/>
      <c r="E42" s="46"/>
      <c r="F42" s="46"/>
      <c r="G42" s="46"/>
      <c r="H42" s="73"/>
      <c r="I42" s="47"/>
      <c r="J42" s="47"/>
      <c r="K42" s="47"/>
      <c r="L42" s="47"/>
      <c r="M42" s="44"/>
    </row>
    <row r="43" spans="1:23" x14ac:dyDescent="0.2">
      <c r="A43" s="49" t="s">
        <v>5</v>
      </c>
      <c r="B43" s="46"/>
      <c r="C43" s="46"/>
      <c r="D43" s="46"/>
      <c r="E43" s="46"/>
      <c r="F43" s="46"/>
      <c r="G43" s="46"/>
      <c r="H43" s="73"/>
      <c r="I43" s="47"/>
      <c r="J43" s="47"/>
      <c r="K43" s="47"/>
      <c r="L43" s="47"/>
      <c r="M43" s="44"/>
    </row>
    <row r="44" spans="1:23" x14ac:dyDescent="0.2">
      <c r="A44" s="48" t="s">
        <v>18</v>
      </c>
      <c r="B44" s="46"/>
      <c r="C44" s="46"/>
      <c r="D44" s="46"/>
      <c r="E44" s="46"/>
      <c r="F44" s="46"/>
      <c r="G44" s="46"/>
      <c r="H44" s="73"/>
      <c r="I44" s="47"/>
      <c r="J44" s="47"/>
      <c r="K44" s="47"/>
      <c r="L44" s="47"/>
      <c r="M44" s="44"/>
    </row>
    <row r="45" spans="1:23" x14ac:dyDescent="0.2">
      <c r="A45" s="48" t="s">
        <v>45</v>
      </c>
      <c r="B45" s="46"/>
      <c r="C45" s="46"/>
      <c r="D45" s="46"/>
      <c r="E45" s="46"/>
      <c r="F45" s="46"/>
      <c r="G45" s="46"/>
      <c r="H45" s="73"/>
      <c r="I45" s="47"/>
      <c r="J45" s="47"/>
      <c r="K45" s="47"/>
      <c r="L45" s="47"/>
      <c r="M45" s="44"/>
    </row>
    <row r="46" spans="1:23" x14ac:dyDescent="0.2">
      <c r="A46" s="48" t="s">
        <v>46</v>
      </c>
      <c r="B46" s="46"/>
      <c r="C46" s="46"/>
      <c r="D46" s="46"/>
      <c r="E46" s="46"/>
      <c r="F46" s="46"/>
      <c r="G46" s="46"/>
      <c r="H46" s="73"/>
      <c r="I46" s="47"/>
      <c r="J46" s="47"/>
      <c r="K46" s="47"/>
      <c r="L46" s="47"/>
      <c r="M46" s="44"/>
    </row>
    <row r="47" spans="1:23" x14ac:dyDescent="0.2">
      <c r="A47" s="48" t="s">
        <v>19</v>
      </c>
      <c r="B47" s="46"/>
      <c r="C47" s="46"/>
      <c r="D47" s="46"/>
      <c r="E47" s="46"/>
      <c r="F47" s="46"/>
      <c r="G47" s="46"/>
      <c r="H47" s="73"/>
      <c r="I47" s="47"/>
      <c r="J47" s="47"/>
      <c r="K47" s="47"/>
      <c r="L47" s="47"/>
      <c r="M47" s="44"/>
    </row>
    <row r="48" spans="1:23" x14ac:dyDescent="0.2">
      <c r="A48" s="48" t="s">
        <v>47</v>
      </c>
      <c r="B48" s="46"/>
      <c r="C48" s="46"/>
      <c r="D48" s="46"/>
      <c r="E48" s="46"/>
      <c r="F48" s="46"/>
      <c r="G48" s="46"/>
      <c r="H48" s="73"/>
      <c r="I48" s="47"/>
      <c r="J48" s="47"/>
      <c r="K48" s="47"/>
      <c r="L48" s="47"/>
      <c r="M48" s="44"/>
    </row>
    <row r="49" spans="1:12" x14ac:dyDescent="0.2">
      <c r="A49" s="48" t="s">
        <v>48</v>
      </c>
      <c r="B49" s="46"/>
      <c r="C49" s="46"/>
      <c r="D49" s="46"/>
      <c r="E49" s="46"/>
      <c r="F49" s="46"/>
      <c r="G49" s="46"/>
      <c r="H49" s="73"/>
      <c r="I49" s="47"/>
      <c r="J49" s="47"/>
      <c r="K49" s="47"/>
      <c r="L49" s="47"/>
    </row>
    <row r="50" spans="1:12" x14ac:dyDescent="0.2">
      <c r="A50" s="48" t="s">
        <v>6</v>
      </c>
      <c r="B50" s="46"/>
      <c r="C50" s="46"/>
      <c r="D50" s="46"/>
      <c r="E50" s="46"/>
      <c r="F50" s="46"/>
      <c r="G50" s="46"/>
      <c r="H50" s="73"/>
      <c r="I50" s="47"/>
      <c r="J50" s="47"/>
      <c r="K50" s="47"/>
      <c r="L50" s="47"/>
    </row>
    <row r="51" spans="1:12" ht="13.5" thickBot="1" x14ac:dyDescent="0.25">
      <c r="A51" s="50"/>
      <c r="B51" s="51"/>
      <c r="C51" s="51"/>
      <c r="D51" s="51"/>
      <c r="E51" s="51"/>
      <c r="F51" s="51"/>
      <c r="G51" s="51"/>
      <c r="H51" s="74"/>
      <c r="I51" s="52"/>
      <c r="J51" s="52"/>
      <c r="K51" s="52"/>
      <c r="L51" s="52"/>
    </row>
  </sheetData>
  <mergeCells count="6">
    <mergeCell ref="A39:I39"/>
    <mergeCell ref="A1:I1"/>
    <mergeCell ref="A2:I2"/>
    <mergeCell ref="D5:I5"/>
    <mergeCell ref="A3:I3"/>
    <mergeCell ref="A38:B38"/>
  </mergeCells>
  <dataValidations count="3">
    <dataValidation type="list" allowBlank="1" showInputMessage="1" showErrorMessage="1" sqref="C33:C38">
      <formula1>#REF!</formula1>
    </dataValidation>
    <dataValidation type="list" allowBlank="1" showInputMessage="1" showErrorMessage="1" sqref="C6">
      <formula1>#REF!</formula1>
    </dataValidation>
    <dataValidation type="list" allowBlank="1" showInputMessage="1" showErrorMessage="1" sqref="C13:C16 C25:C26">
      <formula1>#REF!</formula1>
    </dataValidation>
  </dataValidations>
  <pageMargins left="0.35416666666666702" right="0.36458333333333298" top="0.44" bottom="0.34" header="0.3" footer="0.3"/>
  <pageSetup orientation="landscape" horizontalDpi="200" verticalDpi="2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I38"/>
  <sheetViews>
    <sheetView topLeftCell="A21" zoomScale="160" zoomScaleNormal="160" workbookViewId="0">
      <selection activeCell="C25" sqref="C25"/>
    </sheetView>
  </sheetViews>
  <sheetFormatPr defaultColWidth="9.140625" defaultRowHeight="12.75" x14ac:dyDescent="0.2"/>
  <cols>
    <col min="1" max="1" width="12.42578125" style="101" customWidth="1"/>
    <col min="2" max="2" width="29" style="2" customWidth="1"/>
    <col min="3" max="3" width="86" style="2" customWidth="1"/>
    <col min="4" max="4" width="50.140625" style="116" customWidth="1"/>
    <col min="5" max="16384" width="9.140625" style="2"/>
  </cols>
  <sheetData>
    <row r="1" spans="1:9" s="23" customFormat="1" ht="20.25" x14ac:dyDescent="0.2">
      <c r="A1" s="172" t="str">
        <f>Setup!A2</f>
        <v>MIC Special Session</v>
      </c>
      <c r="B1" s="172"/>
      <c r="C1" s="172"/>
      <c r="D1" s="83"/>
      <c r="E1" s="24"/>
      <c r="F1" s="24"/>
      <c r="G1" s="24"/>
      <c r="H1" s="24"/>
      <c r="I1" s="24"/>
    </row>
    <row r="2" spans="1:9" s="23" customFormat="1" ht="18" x14ac:dyDescent="0.25">
      <c r="A2" s="173" t="str">
        <f>Setup!A5</f>
        <v>Fuel Cost Policy</v>
      </c>
      <c r="B2" s="173"/>
      <c r="C2" s="173"/>
      <c r="D2" s="83"/>
      <c r="E2" s="24"/>
      <c r="F2" s="24"/>
      <c r="G2" s="24"/>
      <c r="H2" s="24"/>
      <c r="I2" s="24"/>
    </row>
    <row r="3" spans="1:9" s="1" customFormat="1" ht="18" x14ac:dyDescent="0.25">
      <c r="A3" s="174" t="s">
        <v>7</v>
      </c>
      <c r="B3" s="174"/>
      <c r="C3" s="174"/>
      <c r="D3" s="116"/>
      <c r="E3" s="2"/>
      <c r="F3" s="2"/>
      <c r="G3" s="2"/>
      <c r="H3" s="2"/>
    </row>
    <row r="5" spans="1:9" x14ac:dyDescent="0.2">
      <c r="A5" s="101" t="s">
        <v>27</v>
      </c>
      <c r="C5" s="14"/>
    </row>
    <row r="6" spans="1:9" s="4" customFormat="1" ht="17.45" customHeight="1" thickBot="1" x14ac:dyDescent="0.25">
      <c r="A6" s="182" t="s">
        <v>8</v>
      </c>
      <c r="B6" s="183"/>
      <c r="C6" s="16" t="s">
        <v>11</v>
      </c>
      <c r="D6" s="117"/>
    </row>
    <row r="7" spans="1:9" s="4" customFormat="1" ht="17.45" customHeight="1" thickBot="1" x14ac:dyDescent="0.25">
      <c r="A7" s="105">
        <v>1</v>
      </c>
      <c r="B7" s="106" t="s">
        <v>89</v>
      </c>
      <c r="C7" s="107"/>
      <c r="D7" s="117"/>
    </row>
    <row r="8" spans="1:9" ht="87" customHeight="1" thickBot="1" x14ac:dyDescent="0.25">
      <c r="A8" s="102">
        <v>1.1000000000000001</v>
      </c>
      <c r="B8" s="96" t="s">
        <v>74</v>
      </c>
      <c r="C8" s="100" t="s">
        <v>179</v>
      </c>
    </row>
    <row r="9" spans="1:9" ht="140.1" customHeight="1" thickBot="1" x14ac:dyDescent="0.25">
      <c r="A9" s="103">
        <v>1.2</v>
      </c>
      <c r="B9" s="96" t="s">
        <v>109</v>
      </c>
      <c r="C9" s="97" t="s">
        <v>178</v>
      </c>
    </row>
    <row r="10" spans="1:9" ht="137.25" customHeight="1" thickBot="1" x14ac:dyDescent="0.25">
      <c r="A10" s="103" t="s">
        <v>121</v>
      </c>
      <c r="B10" s="96" t="s">
        <v>122</v>
      </c>
      <c r="C10" s="104" t="s">
        <v>160</v>
      </c>
    </row>
    <row r="11" spans="1:9" ht="30.6" customHeight="1" thickBot="1" x14ac:dyDescent="0.25">
      <c r="A11" s="103" t="s">
        <v>123</v>
      </c>
      <c r="B11" s="96" t="s">
        <v>124</v>
      </c>
      <c r="C11" s="96" t="s">
        <v>125</v>
      </c>
    </row>
    <row r="12" spans="1:9" ht="30.6" customHeight="1" thickBot="1" x14ac:dyDescent="0.25">
      <c r="A12" s="103" t="s">
        <v>127</v>
      </c>
      <c r="B12" s="96" t="s">
        <v>128</v>
      </c>
      <c r="C12" s="96" t="s">
        <v>174</v>
      </c>
    </row>
    <row r="13" spans="1:9" ht="26.1" customHeight="1" thickBot="1" x14ac:dyDescent="0.25">
      <c r="A13" s="103" t="s">
        <v>131</v>
      </c>
      <c r="B13" s="96" t="s">
        <v>132</v>
      </c>
      <c r="C13" s="96" t="s">
        <v>133</v>
      </c>
    </row>
    <row r="14" spans="1:9" ht="29.1" customHeight="1" thickBot="1" x14ac:dyDescent="0.25">
      <c r="A14" s="103" t="s">
        <v>135</v>
      </c>
      <c r="B14" s="96" t="s">
        <v>136</v>
      </c>
      <c r="C14" s="96" t="s">
        <v>137</v>
      </c>
    </row>
    <row r="15" spans="1:9" ht="30.2" customHeight="1" thickBot="1" x14ac:dyDescent="0.25">
      <c r="A15" s="103">
        <v>1.3</v>
      </c>
      <c r="B15" s="96" t="s">
        <v>78</v>
      </c>
      <c r="C15" s="96" t="s">
        <v>167</v>
      </c>
    </row>
    <row r="16" spans="1:9" ht="34.35" customHeight="1" thickBot="1" x14ac:dyDescent="0.25">
      <c r="A16" s="103">
        <v>1.4</v>
      </c>
      <c r="B16" s="96" t="s">
        <v>80</v>
      </c>
      <c r="C16" s="96" t="s">
        <v>93</v>
      </c>
    </row>
    <row r="17" spans="1:4" ht="26.1" customHeight="1" thickBot="1" x14ac:dyDescent="0.25">
      <c r="A17" s="103">
        <v>1.5</v>
      </c>
      <c r="B17" s="96" t="s">
        <v>79</v>
      </c>
      <c r="C17" s="96" t="s">
        <v>94</v>
      </c>
    </row>
    <row r="18" spans="1:4" ht="30.2" customHeight="1" thickBot="1" x14ac:dyDescent="0.25">
      <c r="A18" s="103">
        <v>1.6</v>
      </c>
      <c r="B18" s="96" t="s">
        <v>156</v>
      </c>
      <c r="C18" s="96" t="s">
        <v>88</v>
      </c>
    </row>
    <row r="19" spans="1:4" ht="32.1" customHeight="1" thickBot="1" x14ac:dyDescent="0.25">
      <c r="A19" s="103">
        <v>1.7</v>
      </c>
      <c r="B19" s="97" t="s">
        <v>184</v>
      </c>
      <c r="C19" s="96" t="s">
        <v>92</v>
      </c>
    </row>
    <row r="20" spans="1:4" ht="67.7" customHeight="1" thickBot="1" x14ac:dyDescent="0.25">
      <c r="A20" s="103">
        <v>1.8</v>
      </c>
      <c r="B20" s="99" t="s">
        <v>114</v>
      </c>
      <c r="C20" s="96" t="s">
        <v>266</v>
      </c>
    </row>
    <row r="21" spans="1:4" ht="125.45" customHeight="1" thickBot="1" x14ac:dyDescent="0.25">
      <c r="A21" s="103">
        <v>1.9</v>
      </c>
      <c r="B21" s="99" t="s">
        <v>175</v>
      </c>
      <c r="C21" s="96" t="s">
        <v>253</v>
      </c>
    </row>
    <row r="22" spans="1:4" ht="41.45" customHeight="1" thickBot="1" x14ac:dyDescent="0.25">
      <c r="A22" s="103" t="s">
        <v>183</v>
      </c>
      <c r="B22" s="99" t="s">
        <v>176</v>
      </c>
      <c r="C22" s="96" t="s">
        <v>182</v>
      </c>
    </row>
    <row r="23" spans="1:4" ht="20.45" customHeight="1" thickBot="1" x14ac:dyDescent="0.25">
      <c r="A23" s="109">
        <v>2</v>
      </c>
      <c r="B23" s="110" t="s">
        <v>70</v>
      </c>
      <c r="C23" s="108"/>
    </row>
    <row r="24" spans="1:4" ht="87" customHeight="1" thickBot="1" x14ac:dyDescent="0.25">
      <c r="A24" s="98">
        <v>2.1</v>
      </c>
      <c r="B24" s="96" t="s">
        <v>71</v>
      </c>
      <c r="C24" s="96" t="s">
        <v>97</v>
      </c>
    </row>
    <row r="25" spans="1:4" ht="87" customHeight="1" thickBot="1" x14ac:dyDescent="0.25">
      <c r="A25" s="98" t="s">
        <v>226</v>
      </c>
      <c r="B25" s="96" t="s">
        <v>233</v>
      </c>
      <c r="C25" s="118" t="s">
        <v>227</v>
      </c>
      <c r="D25" s="2"/>
    </row>
    <row r="26" spans="1:4" ht="87" customHeight="1" thickBot="1" x14ac:dyDescent="0.25">
      <c r="A26" s="98" t="s">
        <v>230</v>
      </c>
      <c r="B26" s="96" t="s">
        <v>234</v>
      </c>
      <c r="C26" s="118" t="s">
        <v>228</v>
      </c>
      <c r="D26" s="2"/>
    </row>
    <row r="27" spans="1:4" ht="87" customHeight="1" thickBot="1" x14ac:dyDescent="0.25">
      <c r="A27" s="98" t="s">
        <v>231</v>
      </c>
      <c r="B27" s="96" t="s">
        <v>239</v>
      </c>
      <c r="C27" s="118" t="s">
        <v>229</v>
      </c>
      <c r="D27" s="2"/>
    </row>
    <row r="28" spans="1:4" ht="87" customHeight="1" thickBot="1" x14ac:dyDescent="0.25">
      <c r="A28" s="98" t="s">
        <v>232</v>
      </c>
      <c r="B28" s="96" t="s">
        <v>235</v>
      </c>
      <c r="C28" s="118" t="s">
        <v>240</v>
      </c>
      <c r="D28" s="2"/>
    </row>
    <row r="29" spans="1:4" ht="24.75" thickBot="1" x14ac:dyDescent="0.25">
      <c r="A29" s="98">
        <v>2.2000000000000002</v>
      </c>
      <c r="B29" s="96" t="s">
        <v>77</v>
      </c>
      <c r="C29" s="96" t="s">
        <v>90</v>
      </c>
    </row>
    <row r="30" spans="1:4" ht="13.5" thickBot="1" x14ac:dyDescent="0.25">
      <c r="A30" s="98" t="s">
        <v>142</v>
      </c>
      <c r="B30" s="96" t="s">
        <v>143</v>
      </c>
      <c r="C30" s="96" t="s">
        <v>90</v>
      </c>
      <c r="D30" s="2"/>
    </row>
    <row r="31" spans="1:4" ht="13.5" thickBot="1" x14ac:dyDescent="0.25">
      <c r="A31" s="98" t="s">
        <v>144</v>
      </c>
      <c r="B31" s="96" t="s">
        <v>145</v>
      </c>
      <c r="C31" s="96" t="s">
        <v>90</v>
      </c>
    </row>
    <row r="32" spans="1:4" ht="13.5" thickBot="1" x14ac:dyDescent="0.25">
      <c r="A32" s="98">
        <v>2.2999999999999998</v>
      </c>
      <c r="B32" s="96" t="s">
        <v>68</v>
      </c>
      <c r="C32" s="96" t="s">
        <v>90</v>
      </c>
      <c r="D32" s="2"/>
    </row>
    <row r="33" spans="1:4" ht="13.5" thickBot="1" x14ac:dyDescent="0.25">
      <c r="A33" s="98">
        <v>2.4</v>
      </c>
      <c r="B33" s="96" t="s">
        <v>72</v>
      </c>
      <c r="C33" s="96" t="s">
        <v>90</v>
      </c>
    </row>
    <row r="34" spans="1:4" ht="24.75" thickBot="1" x14ac:dyDescent="0.25">
      <c r="A34" s="98">
        <v>2.5</v>
      </c>
      <c r="B34" s="96" t="s">
        <v>75</v>
      </c>
      <c r="C34" s="96" t="s">
        <v>95</v>
      </c>
      <c r="D34" s="2"/>
    </row>
    <row r="35" spans="1:4" ht="13.5" thickBot="1" x14ac:dyDescent="0.25">
      <c r="A35" s="98">
        <v>2.6</v>
      </c>
      <c r="B35" s="96" t="s">
        <v>73</v>
      </c>
      <c r="C35" s="96" t="s">
        <v>90</v>
      </c>
    </row>
    <row r="36" spans="1:4" ht="13.5" thickBot="1" x14ac:dyDescent="0.25">
      <c r="A36" s="98">
        <v>2.7</v>
      </c>
      <c r="B36" s="96" t="s">
        <v>69</v>
      </c>
      <c r="C36" s="96" t="s">
        <v>90</v>
      </c>
    </row>
    <row r="37" spans="1:4" ht="24.75" thickBot="1" x14ac:dyDescent="0.25">
      <c r="A37" s="98">
        <v>2.8</v>
      </c>
      <c r="B37" s="96" t="s">
        <v>106</v>
      </c>
      <c r="C37" s="96" t="s">
        <v>90</v>
      </c>
    </row>
    <row r="38" spans="1:4" ht="13.5" thickBot="1" x14ac:dyDescent="0.25">
      <c r="A38" s="98">
        <v>2.9</v>
      </c>
      <c r="B38" s="96" t="s">
        <v>190</v>
      </c>
      <c r="C38" s="96"/>
    </row>
  </sheetData>
  <mergeCells count="4">
    <mergeCell ref="A3:C3"/>
    <mergeCell ref="A6:B6"/>
    <mergeCell ref="A1:C1"/>
    <mergeCell ref="A2:C2"/>
  </mergeCells>
  <printOptions horizontalCentered="1"/>
  <pageMargins left="0.7" right="0.7" top="0.75" bottom="0.75" header="0.3" footer="0.3"/>
  <pageSetup scale="78" orientation="landscape" r:id="rId1"/>
  <headerFooter>
    <oddFooter>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C14"/>
  <sheetViews>
    <sheetView zoomScaleNormal="100" workbookViewId="0">
      <selection activeCell="B14" sqref="B14"/>
    </sheetView>
  </sheetViews>
  <sheetFormatPr defaultColWidth="9.140625" defaultRowHeight="12.75" x14ac:dyDescent="0.2"/>
  <cols>
    <col min="1" max="1" width="21.5703125" style="2" customWidth="1"/>
    <col min="2" max="2" width="90.42578125" style="2" customWidth="1"/>
    <col min="3" max="16384" width="9.140625" style="2"/>
  </cols>
  <sheetData>
    <row r="1" spans="1:3" s="33" customFormat="1" ht="20.25" x14ac:dyDescent="0.2">
      <c r="A1" s="172" t="str">
        <f>Setup!A2</f>
        <v>MIC Special Session</v>
      </c>
      <c r="B1" s="172"/>
      <c r="C1" s="34"/>
    </row>
    <row r="2" spans="1:3" s="33" customFormat="1" ht="18" x14ac:dyDescent="0.25">
      <c r="A2" s="173" t="str">
        <f>Setup!A5</f>
        <v>Fuel Cost Policy</v>
      </c>
      <c r="B2" s="173"/>
      <c r="C2" s="34"/>
    </row>
    <row r="3" spans="1:3" s="1" customFormat="1" ht="18" x14ac:dyDescent="0.25">
      <c r="A3" s="174" t="s">
        <v>42</v>
      </c>
      <c r="B3" s="174"/>
    </row>
    <row r="5" spans="1:3" x14ac:dyDescent="0.2">
      <c r="A5" s="3" t="s">
        <v>50</v>
      </c>
      <c r="B5" s="15"/>
    </row>
    <row r="6" spans="1:3" s="4" customFormat="1" ht="17.45" customHeight="1" thickBot="1" x14ac:dyDescent="0.25">
      <c r="A6" s="35" t="s">
        <v>43</v>
      </c>
      <c r="B6" s="42" t="s">
        <v>9</v>
      </c>
    </row>
    <row r="7" spans="1:3" ht="52.5" customHeight="1" x14ac:dyDescent="0.2">
      <c r="A7" s="41" t="s">
        <v>44</v>
      </c>
      <c r="B7" s="40" t="s">
        <v>39</v>
      </c>
    </row>
    <row r="8" spans="1:3" ht="52.5" customHeight="1" x14ac:dyDescent="0.2">
      <c r="A8" s="17"/>
      <c r="B8" s="18"/>
    </row>
    <row r="9" spans="1:3" ht="52.5" customHeight="1" x14ac:dyDescent="0.2">
      <c r="A9" s="17"/>
      <c r="B9" s="18"/>
    </row>
    <row r="10" spans="1:3" ht="52.5" customHeight="1" x14ac:dyDescent="0.2">
      <c r="A10" s="17"/>
      <c r="B10" s="18"/>
    </row>
    <row r="11" spans="1:3" ht="52.5" customHeight="1" x14ac:dyDescent="0.2">
      <c r="A11" s="17"/>
      <c r="B11" s="18"/>
    </row>
    <row r="14" spans="1:3" ht="17.45" customHeight="1" x14ac:dyDescent="0.2"/>
  </sheetData>
  <mergeCells count="3">
    <mergeCell ref="A1:B1"/>
    <mergeCell ref="A2:B2"/>
    <mergeCell ref="A3:B3"/>
  </mergeCells>
  <printOptions horizontalCentered="1"/>
  <pageMargins left="0.7" right="0.7" top="0.75" bottom="0.75" header="0.3" footer="0.3"/>
  <pageSetup scale="78" orientation="landscape" r:id="rId1"/>
  <headerFooter>
    <oddFooter>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P49"/>
  <sheetViews>
    <sheetView tabSelected="1" topLeftCell="A5" zoomScale="130" zoomScaleNormal="130" zoomScaleSheetLayoutView="140" workbookViewId="0">
      <pane xSplit="2" ySplit="3" topLeftCell="C32" activePane="bottomRight" state="frozen"/>
      <selection activeCell="A5" sqref="A5"/>
      <selection pane="topRight" activeCell="C5" sqref="C5"/>
      <selection pane="bottomLeft" activeCell="A8" sqref="A8"/>
      <selection pane="bottomRight" activeCell="J8" sqref="J8"/>
    </sheetView>
  </sheetViews>
  <sheetFormatPr defaultColWidth="8.85546875" defaultRowHeight="12.75" x14ac:dyDescent="0.2"/>
  <cols>
    <col min="1" max="1" width="7.42578125" style="120" customWidth="1"/>
    <col min="2" max="2" width="13.85546875" style="120" customWidth="1"/>
    <col min="3" max="3" width="12.85546875" style="120" customWidth="1"/>
    <col min="4" max="4" width="21.85546875" style="121" customWidth="1"/>
    <col min="5" max="5" width="28.85546875" style="161" customWidth="1"/>
    <col min="6" max="6" width="12.85546875" style="121" hidden="1" customWidth="1"/>
    <col min="7" max="7" width="24.85546875" style="144" hidden="1" customWidth="1"/>
    <col min="8" max="8" width="25.5703125" style="120" hidden="1" customWidth="1"/>
    <col min="9" max="9" width="16.42578125" style="120" hidden="1" customWidth="1"/>
    <col min="10" max="10" width="36.28515625" style="120" customWidth="1"/>
    <col min="11" max="11" width="47.5703125" style="147" customWidth="1"/>
    <col min="12" max="12" width="69.140625" style="155" hidden="1" customWidth="1"/>
    <col min="13" max="13" width="58.7109375" style="147" hidden="1" customWidth="1"/>
    <col min="14" max="16384" width="8.85546875" style="120"/>
  </cols>
  <sheetData>
    <row r="1" spans="1:22" ht="13.5" x14ac:dyDescent="0.2">
      <c r="A1" s="119" t="str">
        <f>Setup!A2</f>
        <v>MIC Special Session</v>
      </c>
      <c r="G1" s="120"/>
    </row>
    <row r="2" spans="1:22" ht="13.5" x14ac:dyDescent="0.2">
      <c r="A2" s="122" t="str">
        <f>Setup!A5</f>
        <v>Fuel Cost Policy</v>
      </c>
      <c r="G2" s="120"/>
    </row>
    <row r="3" spans="1:22" ht="13.5" x14ac:dyDescent="0.2">
      <c r="A3" s="123" t="s">
        <v>30</v>
      </c>
      <c r="B3" s="123"/>
      <c r="C3" s="123"/>
      <c r="D3" s="124"/>
      <c r="E3" s="162"/>
      <c r="F3" s="124"/>
      <c r="G3" s="123"/>
      <c r="H3" s="123"/>
      <c r="I3" s="123"/>
      <c r="J3" s="123"/>
      <c r="K3" s="148"/>
      <c r="M3" s="148"/>
    </row>
    <row r="4" spans="1:22" ht="13.5" x14ac:dyDescent="0.2">
      <c r="B4" s="125"/>
      <c r="C4" s="125"/>
      <c r="D4" s="126"/>
      <c r="E4" s="163"/>
      <c r="F4" s="126"/>
      <c r="G4" s="125"/>
      <c r="H4" s="123"/>
      <c r="I4" s="123"/>
      <c r="J4" s="123"/>
      <c r="K4" s="148"/>
      <c r="L4" s="158"/>
      <c r="M4" s="148"/>
      <c r="N4" s="127"/>
      <c r="O4" s="127"/>
      <c r="P4" s="127"/>
      <c r="Q4" s="127"/>
      <c r="R4" s="127"/>
      <c r="S4" s="127"/>
      <c r="T4" s="127"/>
      <c r="U4" s="127"/>
      <c r="V4" s="127"/>
    </row>
    <row r="5" spans="1:22" ht="13.5" x14ac:dyDescent="0.2">
      <c r="A5" s="128"/>
      <c r="G5" s="120"/>
      <c r="L5" s="158"/>
      <c r="N5" s="127"/>
      <c r="O5" s="127"/>
      <c r="P5" s="127"/>
      <c r="Q5" s="127"/>
      <c r="R5" s="127"/>
      <c r="S5" s="127"/>
      <c r="T5" s="127"/>
      <c r="U5" s="127"/>
      <c r="V5" s="127"/>
    </row>
    <row r="6" spans="1:22" hidden="1" x14ac:dyDescent="0.2">
      <c r="D6" s="129" t="s">
        <v>14</v>
      </c>
      <c r="G6" s="120"/>
      <c r="L6" s="158"/>
      <c r="N6" s="127"/>
      <c r="O6" s="127"/>
      <c r="P6" s="127"/>
      <c r="Q6" s="127"/>
      <c r="R6" s="127"/>
      <c r="S6" s="127"/>
      <c r="T6" s="127"/>
      <c r="U6" s="127"/>
      <c r="V6" s="127"/>
    </row>
    <row r="7" spans="1:22" s="131" customFormat="1" ht="44.1" customHeight="1" x14ac:dyDescent="0.2">
      <c r="A7" s="130" t="s">
        <v>15</v>
      </c>
      <c r="B7" s="130" t="s">
        <v>13</v>
      </c>
      <c r="C7" s="130" t="s">
        <v>29</v>
      </c>
      <c r="D7" s="130" t="s">
        <v>11</v>
      </c>
      <c r="E7" s="164" t="s">
        <v>197</v>
      </c>
      <c r="F7" s="159" t="s">
        <v>198</v>
      </c>
      <c r="G7" s="153" t="s">
        <v>196</v>
      </c>
      <c r="H7" s="153" t="s">
        <v>223</v>
      </c>
      <c r="I7" s="153" t="s">
        <v>205</v>
      </c>
      <c r="J7" s="164" t="s">
        <v>283</v>
      </c>
      <c r="K7" s="149" t="s">
        <v>249</v>
      </c>
      <c r="L7" s="166" t="s">
        <v>286</v>
      </c>
      <c r="M7" s="149" t="s">
        <v>249</v>
      </c>
      <c r="N7" s="132"/>
      <c r="O7" s="132"/>
      <c r="P7" s="132"/>
      <c r="Q7" s="132"/>
      <c r="R7" s="132"/>
      <c r="S7" s="132"/>
      <c r="T7" s="132"/>
      <c r="U7" s="132"/>
    </row>
    <row r="8" spans="1:22" x14ac:dyDescent="0.2">
      <c r="A8" s="121" t="s">
        <v>98</v>
      </c>
      <c r="B8" s="121" t="s">
        <v>99</v>
      </c>
      <c r="E8" s="111"/>
      <c r="F8" s="160"/>
      <c r="G8" s="154"/>
      <c r="H8" s="155"/>
      <c r="I8" s="155"/>
      <c r="J8" s="111"/>
      <c r="K8" s="150"/>
      <c r="L8" s="155" t="s">
        <v>268</v>
      </c>
      <c r="M8" s="150"/>
      <c r="N8" s="127"/>
      <c r="O8" s="127"/>
      <c r="P8" s="127"/>
      <c r="Q8" s="127"/>
      <c r="R8" s="127"/>
      <c r="S8" s="127"/>
      <c r="T8" s="127"/>
      <c r="U8" s="127"/>
    </row>
    <row r="9" spans="1:22" ht="24" x14ac:dyDescent="0.2">
      <c r="A9" s="133">
        <v>1</v>
      </c>
      <c r="B9" s="134" t="s">
        <v>89</v>
      </c>
      <c r="E9" s="111"/>
      <c r="F9" s="160"/>
      <c r="G9" s="156"/>
      <c r="H9" s="155"/>
      <c r="I9" s="155"/>
      <c r="J9" s="111"/>
      <c r="K9" s="150"/>
      <c r="M9" s="150"/>
      <c r="N9" s="127"/>
      <c r="O9" s="127"/>
      <c r="P9" s="127"/>
      <c r="Q9" s="127"/>
      <c r="R9" s="127"/>
      <c r="S9" s="127"/>
      <c r="T9" s="127"/>
      <c r="U9" s="127"/>
    </row>
    <row r="10" spans="1:22" s="127" customFormat="1" x14ac:dyDescent="0.2">
      <c r="D10" s="135"/>
      <c r="E10" s="111"/>
      <c r="F10" s="160"/>
      <c r="G10" s="157"/>
      <c r="H10" s="158"/>
      <c r="I10" s="158"/>
      <c r="J10" s="111"/>
      <c r="K10" s="141"/>
      <c r="L10" s="158"/>
      <c r="M10" s="141"/>
    </row>
    <row r="11" spans="1:22" s="137" customFormat="1" ht="149.44999999999999" customHeight="1" x14ac:dyDescent="0.2">
      <c r="A11" s="136">
        <v>1.1000000000000001</v>
      </c>
      <c r="B11" s="111" t="s">
        <v>74</v>
      </c>
      <c r="C11" s="111" t="s">
        <v>16</v>
      </c>
      <c r="D11" s="111" t="s">
        <v>181</v>
      </c>
      <c r="E11" s="111" t="s">
        <v>151</v>
      </c>
      <c r="F11" s="160" t="s">
        <v>278</v>
      </c>
      <c r="G11" s="111" t="s">
        <v>201</v>
      </c>
      <c r="H11" s="111" t="s">
        <v>173</v>
      </c>
      <c r="I11" s="111" t="s">
        <v>172</v>
      </c>
      <c r="J11" s="111" t="s">
        <v>275</v>
      </c>
      <c r="K11" s="111" t="s">
        <v>251</v>
      </c>
      <c r="L11" s="157" t="s">
        <v>284</v>
      </c>
      <c r="M11" s="111" t="s">
        <v>251</v>
      </c>
    </row>
    <row r="12" spans="1:22" s="137" customFormat="1" ht="64.150000000000006" customHeight="1" x14ac:dyDescent="0.2">
      <c r="A12" s="136">
        <v>1.2</v>
      </c>
      <c r="B12" s="111" t="s">
        <v>109</v>
      </c>
      <c r="C12" s="111" t="s">
        <v>16</v>
      </c>
      <c r="D12" s="111" t="s">
        <v>181</v>
      </c>
      <c r="E12" s="111" t="s">
        <v>177</v>
      </c>
      <c r="F12" s="160" t="s">
        <v>141</v>
      </c>
      <c r="G12" s="111" t="s">
        <v>185</v>
      </c>
      <c r="H12" s="111" t="s">
        <v>173</v>
      </c>
      <c r="I12" s="111" t="s">
        <v>173</v>
      </c>
      <c r="J12" s="111" t="s">
        <v>271</v>
      </c>
      <c r="K12" s="111" t="s">
        <v>173</v>
      </c>
      <c r="L12" s="157" t="s">
        <v>141</v>
      </c>
      <c r="M12" s="111" t="s">
        <v>173</v>
      </c>
    </row>
    <row r="13" spans="1:22" s="127" customFormat="1" ht="59.1" customHeight="1" x14ac:dyDescent="0.2">
      <c r="A13" s="140" t="s">
        <v>121</v>
      </c>
      <c r="B13" s="111" t="s">
        <v>122</v>
      </c>
      <c r="C13" s="111"/>
      <c r="D13" s="111" t="s">
        <v>181</v>
      </c>
      <c r="E13" s="111" t="s">
        <v>285</v>
      </c>
      <c r="F13" s="160" t="s">
        <v>265</v>
      </c>
      <c r="G13" s="111" t="s">
        <v>173</v>
      </c>
      <c r="H13" s="111" t="s">
        <v>173</v>
      </c>
      <c r="I13" s="111" t="s">
        <v>173</v>
      </c>
      <c r="J13" s="111" t="s">
        <v>141</v>
      </c>
      <c r="K13" s="111" t="s">
        <v>173</v>
      </c>
      <c r="L13" s="157" t="s">
        <v>141</v>
      </c>
      <c r="M13" s="111" t="s">
        <v>173</v>
      </c>
    </row>
    <row r="14" spans="1:22" s="127" customFormat="1" ht="170.45" customHeight="1" x14ac:dyDescent="0.2">
      <c r="A14" s="140" t="s">
        <v>123</v>
      </c>
      <c r="B14" s="111" t="s">
        <v>124</v>
      </c>
      <c r="C14" s="111"/>
      <c r="D14" s="111" t="s">
        <v>181</v>
      </c>
      <c r="E14" s="111" t="s">
        <v>199</v>
      </c>
      <c r="F14" s="160" t="s">
        <v>173</v>
      </c>
      <c r="G14" s="111" t="s">
        <v>173</v>
      </c>
      <c r="H14" s="111" t="s">
        <v>173</v>
      </c>
      <c r="I14" s="111" t="s">
        <v>206</v>
      </c>
      <c r="J14" s="111" t="s">
        <v>199</v>
      </c>
      <c r="K14" s="111" t="s">
        <v>173</v>
      </c>
      <c r="L14" s="157" t="s">
        <v>199</v>
      </c>
      <c r="M14" s="111" t="s">
        <v>173</v>
      </c>
    </row>
    <row r="15" spans="1:22" s="127" customFormat="1" ht="137.85" customHeight="1" x14ac:dyDescent="0.2">
      <c r="A15" s="140" t="s">
        <v>127</v>
      </c>
      <c r="B15" s="111" t="s">
        <v>128</v>
      </c>
      <c r="C15" s="111"/>
      <c r="D15" s="111" t="s">
        <v>181</v>
      </c>
      <c r="E15" s="167" t="s">
        <v>287</v>
      </c>
      <c r="F15" s="160" t="s">
        <v>243</v>
      </c>
      <c r="G15" s="111" t="s">
        <v>186</v>
      </c>
      <c r="H15" s="111" t="s">
        <v>11</v>
      </c>
      <c r="I15" s="111" t="s">
        <v>207</v>
      </c>
      <c r="J15" s="111" t="s">
        <v>243</v>
      </c>
      <c r="K15" s="111" t="s">
        <v>11</v>
      </c>
      <c r="L15" s="157" t="s">
        <v>243</v>
      </c>
      <c r="M15" s="111" t="s">
        <v>11</v>
      </c>
    </row>
    <row r="16" spans="1:22" s="127" customFormat="1" ht="54" customHeight="1" x14ac:dyDescent="0.2">
      <c r="A16" s="140" t="s">
        <v>131</v>
      </c>
      <c r="B16" s="111" t="s">
        <v>132</v>
      </c>
      <c r="C16" s="111"/>
      <c r="D16" s="111" t="s">
        <v>181</v>
      </c>
      <c r="E16" s="111" t="s">
        <v>267</v>
      </c>
      <c r="F16" s="160" t="s">
        <v>173</v>
      </c>
      <c r="G16" s="111" t="s">
        <v>173</v>
      </c>
      <c r="H16" s="111" t="s">
        <v>172</v>
      </c>
      <c r="I16" s="111" t="s">
        <v>173</v>
      </c>
      <c r="J16" s="111" t="s">
        <v>267</v>
      </c>
      <c r="K16" s="111" t="s">
        <v>173</v>
      </c>
      <c r="L16" s="157" t="s">
        <v>267</v>
      </c>
      <c r="M16" s="111" t="s">
        <v>173</v>
      </c>
    </row>
    <row r="17" spans="1:68" s="137" customFormat="1" ht="76.7" customHeight="1" x14ac:dyDescent="0.2">
      <c r="A17" s="136" t="s">
        <v>135</v>
      </c>
      <c r="B17" s="111" t="s">
        <v>136</v>
      </c>
      <c r="C17" s="111"/>
      <c r="D17" s="111" t="s">
        <v>181</v>
      </c>
      <c r="E17" s="111" t="s">
        <v>288</v>
      </c>
      <c r="F17" s="160" t="s">
        <v>11</v>
      </c>
      <c r="G17" s="111" t="s">
        <v>187</v>
      </c>
      <c r="H17" s="111" t="s">
        <v>172</v>
      </c>
      <c r="I17" s="111" t="s">
        <v>173</v>
      </c>
      <c r="J17" s="111" t="s">
        <v>11</v>
      </c>
      <c r="K17" s="111" t="s">
        <v>173</v>
      </c>
      <c r="L17" s="157" t="s">
        <v>11</v>
      </c>
      <c r="M17" s="111" t="s">
        <v>173</v>
      </c>
    </row>
    <row r="18" spans="1:68" s="127" customFormat="1" ht="25.5" customHeight="1" x14ac:dyDescent="0.2">
      <c r="A18" s="136">
        <v>1.3</v>
      </c>
      <c r="B18" s="111" t="s">
        <v>78</v>
      </c>
      <c r="C18" s="111" t="s">
        <v>16</v>
      </c>
      <c r="D18" s="111" t="s">
        <v>181</v>
      </c>
      <c r="E18" s="111" t="s">
        <v>170</v>
      </c>
      <c r="F18" s="160" t="s">
        <v>11</v>
      </c>
      <c r="G18" s="111" t="s">
        <v>202</v>
      </c>
      <c r="H18" s="111" t="str">
        <f>+G18</f>
        <v xml:space="preserve">Status Quo </v>
      </c>
      <c r="I18" s="111" t="s">
        <v>11</v>
      </c>
      <c r="J18" s="111" t="s">
        <v>11</v>
      </c>
      <c r="K18" s="111" t="s">
        <v>11</v>
      </c>
      <c r="L18" s="157" t="s">
        <v>11</v>
      </c>
      <c r="M18" s="111" t="s">
        <v>11</v>
      </c>
    </row>
    <row r="19" spans="1:68" s="127" customFormat="1" ht="144" customHeight="1" x14ac:dyDescent="0.2">
      <c r="A19" s="136">
        <v>1.4</v>
      </c>
      <c r="B19" s="111" t="s">
        <v>80</v>
      </c>
      <c r="C19" s="111" t="s">
        <v>16</v>
      </c>
      <c r="D19" s="111" t="s">
        <v>181</v>
      </c>
      <c r="E19" s="111" t="s">
        <v>180</v>
      </c>
      <c r="F19" s="160" t="s">
        <v>173</v>
      </c>
      <c r="G19" s="111" t="s">
        <v>200</v>
      </c>
      <c r="H19" s="111" t="s">
        <v>173</v>
      </c>
      <c r="I19" s="111" t="s">
        <v>173</v>
      </c>
      <c r="J19" s="111" t="s">
        <v>180</v>
      </c>
      <c r="K19" s="111" t="s">
        <v>173</v>
      </c>
      <c r="L19" s="157" t="s">
        <v>180</v>
      </c>
      <c r="M19" s="111" t="s">
        <v>173</v>
      </c>
    </row>
    <row r="20" spans="1:68" s="127" customFormat="1" ht="33.75" customHeight="1" x14ac:dyDescent="0.2">
      <c r="A20" s="136">
        <v>1.5</v>
      </c>
      <c r="B20" s="111" t="s">
        <v>79</v>
      </c>
      <c r="C20" s="111" t="s">
        <v>17</v>
      </c>
      <c r="D20" s="111" t="s">
        <v>181</v>
      </c>
      <c r="E20" s="111" t="s">
        <v>141</v>
      </c>
      <c r="F20" s="160" t="s">
        <v>173</v>
      </c>
      <c r="G20" s="111" t="s">
        <v>141</v>
      </c>
      <c r="H20" s="111" t="s">
        <v>11</v>
      </c>
      <c r="I20" s="111" t="s">
        <v>11</v>
      </c>
      <c r="J20" s="111" t="s">
        <v>141</v>
      </c>
      <c r="K20" s="111" t="s">
        <v>11</v>
      </c>
      <c r="L20" s="157" t="s">
        <v>141</v>
      </c>
      <c r="M20" s="111" t="s">
        <v>11</v>
      </c>
    </row>
    <row r="21" spans="1:68" s="127" customFormat="1" ht="43.5" customHeight="1" x14ac:dyDescent="0.2">
      <c r="A21" s="136">
        <v>1.6</v>
      </c>
      <c r="B21" s="111" t="s">
        <v>156</v>
      </c>
      <c r="C21" s="111" t="s">
        <v>16</v>
      </c>
      <c r="D21" s="111" t="s">
        <v>181</v>
      </c>
      <c r="E21" s="111" t="s">
        <v>168</v>
      </c>
      <c r="F21" s="160" t="s">
        <v>173</v>
      </c>
      <c r="G21" s="111" t="s">
        <v>173</v>
      </c>
      <c r="H21" s="111" t="s">
        <v>172</v>
      </c>
      <c r="I21" s="111" t="s">
        <v>208</v>
      </c>
      <c r="J21" s="111" t="s">
        <v>168</v>
      </c>
      <c r="K21" s="111" t="s">
        <v>250</v>
      </c>
      <c r="L21" s="157" t="s">
        <v>168</v>
      </c>
      <c r="M21" s="111" t="s">
        <v>280</v>
      </c>
    </row>
    <row r="22" spans="1:68" s="127" customFormat="1" ht="121.7" customHeight="1" x14ac:dyDescent="0.2">
      <c r="A22" s="136">
        <v>1.7</v>
      </c>
      <c r="B22" s="111" t="s">
        <v>184</v>
      </c>
      <c r="C22" s="111" t="s">
        <v>16</v>
      </c>
      <c r="D22" s="111" t="s">
        <v>181</v>
      </c>
      <c r="E22" s="111" t="s">
        <v>289</v>
      </c>
      <c r="F22" s="160" t="s">
        <v>173</v>
      </c>
      <c r="G22" s="111" t="s">
        <v>173</v>
      </c>
      <c r="H22" s="111" t="s">
        <v>173</v>
      </c>
      <c r="I22" s="111" t="s">
        <v>209</v>
      </c>
      <c r="J22" s="111" t="s">
        <v>290</v>
      </c>
      <c r="K22" s="111" t="s">
        <v>173</v>
      </c>
      <c r="L22" s="157" t="s">
        <v>290</v>
      </c>
      <c r="M22" s="111" t="s">
        <v>173</v>
      </c>
    </row>
    <row r="23" spans="1:68" s="127" customFormat="1" ht="55.5" customHeight="1" x14ac:dyDescent="0.2">
      <c r="A23" s="136">
        <v>1.8</v>
      </c>
      <c r="B23" s="111" t="s">
        <v>114</v>
      </c>
      <c r="C23" s="111"/>
      <c r="D23" s="111" t="s">
        <v>181</v>
      </c>
      <c r="E23" s="111" t="s">
        <v>11</v>
      </c>
      <c r="F23" s="160" t="s">
        <v>141</v>
      </c>
      <c r="G23" s="111" t="s">
        <v>203</v>
      </c>
      <c r="H23" s="111" t="s">
        <v>11</v>
      </c>
      <c r="I23" s="111" t="s">
        <v>224</v>
      </c>
      <c r="J23" s="111" t="s">
        <v>11</v>
      </c>
      <c r="K23" s="111" t="s">
        <v>252</v>
      </c>
      <c r="L23" s="157" t="s">
        <v>11</v>
      </c>
      <c r="M23" s="111" t="s">
        <v>252</v>
      </c>
    </row>
    <row r="24" spans="1:68" s="127" customFormat="1" ht="60.4" customHeight="1" x14ac:dyDescent="0.2">
      <c r="A24" s="136">
        <v>1.9</v>
      </c>
      <c r="B24" s="111" t="s">
        <v>175</v>
      </c>
      <c r="C24" s="111"/>
      <c r="D24" s="111" t="s">
        <v>181</v>
      </c>
      <c r="E24" s="111" t="s">
        <v>141</v>
      </c>
      <c r="F24" s="160" t="s">
        <v>173</v>
      </c>
      <c r="G24" s="111" t="s">
        <v>188</v>
      </c>
      <c r="H24" s="111" t="s">
        <v>173</v>
      </c>
      <c r="I24" s="111" t="s">
        <v>210</v>
      </c>
      <c r="J24" s="111" t="s">
        <v>141</v>
      </c>
      <c r="K24" s="111" t="s">
        <v>293</v>
      </c>
      <c r="L24" s="157" t="s">
        <v>291</v>
      </c>
      <c r="M24" s="111" t="s">
        <v>281</v>
      </c>
    </row>
    <row r="25" spans="1:68" s="127" customFormat="1" ht="44.45" customHeight="1" x14ac:dyDescent="0.2">
      <c r="A25" s="136" t="s">
        <v>183</v>
      </c>
      <c r="B25" s="111" t="s">
        <v>176</v>
      </c>
      <c r="C25" s="111" t="s">
        <v>16</v>
      </c>
      <c r="D25" s="111" t="s">
        <v>181</v>
      </c>
      <c r="E25" s="111" t="s">
        <v>195</v>
      </c>
      <c r="F25" s="160" t="s">
        <v>173</v>
      </c>
      <c r="G25" s="111" t="s">
        <v>189</v>
      </c>
      <c r="H25" s="111" t="s">
        <v>173</v>
      </c>
      <c r="I25" s="111" t="s">
        <v>173</v>
      </c>
      <c r="J25" s="111" t="s">
        <v>11</v>
      </c>
      <c r="K25" s="111" t="s">
        <v>173</v>
      </c>
      <c r="L25" s="157" t="s">
        <v>202</v>
      </c>
      <c r="M25" s="111" t="s">
        <v>173</v>
      </c>
    </row>
    <row r="26" spans="1:68" s="143" customFormat="1" ht="24" x14ac:dyDescent="0.2">
      <c r="A26" s="142">
        <v>2</v>
      </c>
      <c r="B26" s="111" t="s">
        <v>70</v>
      </c>
      <c r="C26" s="111"/>
      <c r="D26" s="111"/>
      <c r="E26" s="111"/>
      <c r="F26" s="160"/>
      <c r="G26" s="111"/>
      <c r="H26" s="111"/>
      <c r="I26" s="111"/>
      <c r="J26" s="111"/>
      <c r="K26" s="111"/>
      <c r="L26" s="157"/>
      <c r="M26" s="111"/>
      <c r="N26" s="137"/>
      <c r="O26" s="137"/>
      <c r="P26" s="137"/>
      <c r="Q26" s="137"/>
      <c r="R26" s="137"/>
      <c r="S26" s="137"/>
      <c r="T26" s="137"/>
      <c r="U26" s="137"/>
      <c r="V26" s="137"/>
      <c r="W26" s="137"/>
      <c r="X26" s="137"/>
      <c r="Y26" s="137"/>
      <c r="Z26" s="137"/>
      <c r="AA26" s="137"/>
      <c r="AB26" s="137"/>
      <c r="AC26" s="137"/>
      <c r="AD26" s="137"/>
      <c r="AE26" s="137"/>
      <c r="AF26" s="137"/>
      <c r="AG26" s="137"/>
      <c r="AH26" s="137"/>
      <c r="AI26" s="137"/>
      <c r="AJ26" s="137"/>
      <c r="AK26" s="137"/>
      <c r="AL26" s="137"/>
      <c r="AM26" s="137"/>
      <c r="AN26" s="137"/>
      <c r="AO26" s="137"/>
      <c r="AP26" s="137"/>
      <c r="AQ26" s="137"/>
      <c r="AR26" s="137"/>
      <c r="AS26" s="137"/>
      <c r="AT26" s="137"/>
      <c r="AU26" s="137"/>
      <c r="AV26" s="137"/>
      <c r="AW26" s="137"/>
      <c r="AX26" s="137"/>
      <c r="AY26" s="137"/>
      <c r="AZ26" s="137"/>
      <c r="BA26" s="137"/>
      <c r="BB26" s="137"/>
      <c r="BC26" s="137"/>
      <c r="BD26" s="137"/>
      <c r="BE26" s="137"/>
      <c r="BF26" s="137"/>
      <c r="BG26" s="137"/>
      <c r="BH26" s="137"/>
      <c r="BI26" s="137"/>
      <c r="BJ26" s="137"/>
      <c r="BK26" s="137"/>
      <c r="BL26" s="137"/>
      <c r="BM26" s="137"/>
      <c r="BN26" s="137"/>
      <c r="BO26" s="137"/>
      <c r="BP26" s="137"/>
    </row>
    <row r="27" spans="1:68" s="127" customFormat="1" ht="121.7" customHeight="1" x14ac:dyDescent="0.2">
      <c r="A27" s="111">
        <v>2.1</v>
      </c>
      <c r="B27" s="111" t="s">
        <v>261</v>
      </c>
      <c r="C27" s="111" t="s">
        <v>16</v>
      </c>
      <c r="D27" s="111" t="s">
        <v>181</v>
      </c>
      <c r="E27" s="111" t="s">
        <v>262</v>
      </c>
      <c r="F27" s="160" t="s">
        <v>263</v>
      </c>
      <c r="G27" s="111" t="s">
        <v>204</v>
      </c>
      <c r="H27" s="111" t="s">
        <v>220</v>
      </c>
      <c r="I27" s="111" t="s">
        <v>244</v>
      </c>
      <c r="J27" s="111" t="s">
        <v>276</v>
      </c>
      <c r="K27" s="111" t="s">
        <v>264</v>
      </c>
      <c r="L27" s="157" t="s">
        <v>274</v>
      </c>
      <c r="M27" s="111" t="s">
        <v>264</v>
      </c>
    </row>
    <row r="28" spans="1:68" s="127" customFormat="1" ht="117.75" customHeight="1" x14ac:dyDescent="0.2">
      <c r="A28" s="111" t="s">
        <v>226</v>
      </c>
      <c r="B28" s="111" t="s">
        <v>236</v>
      </c>
      <c r="C28" s="111"/>
      <c r="D28" s="111" t="s">
        <v>181</v>
      </c>
      <c r="E28" s="111" t="s">
        <v>245</v>
      </c>
      <c r="F28" s="160" t="s">
        <v>173</v>
      </c>
      <c r="G28" s="111" t="s">
        <v>242</v>
      </c>
      <c r="H28" s="111" t="s">
        <v>11</v>
      </c>
      <c r="I28" s="111" t="s">
        <v>11</v>
      </c>
      <c r="J28" s="111" t="s">
        <v>245</v>
      </c>
      <c r="K28" s="111" t="s">
        <v>11</v>
      </c>
      <c r="L28" s="169" t="s">
        <v>245</v>
      </c>
      <c r="M28" s="111" t="s">
        <v>11</v>
      </c>
    </row>
    <row r="29" spans="1:68" s="127" customFormat="1" ht="45" customHeight="1" x14ac:dyDescent="0.2">
      <c r="A29" s="111" t="s">
        <v>230</v>
      </c>
      <c r="B29" s="111" t="s">
        <v>237</v>
      </c>
      <c r="C29" s="111"/>
      <c r="D29" s="111" t="s">
        <v>181</v>
      </c>
      <c r="E29" s="111" t="s">
        <v>246</v>
      </c>
      <c r="F29" s="160" t="s">
        <v>173</v>
      </c>
      <c r="G29" s="111"/>
      <c r="H29" s="111" t="s">
        <v>11</v>
      </c>
      <c r="I29" s="111" t="s">
        <v>11</v>
      </c>
      <c r="J29" s="111" t="s">
        <v>11</v>
      </c>
      <c r="K29" s="111" t="s">
        <v>11</v>
      </c>
      <c r="L29" s="170" t="s">
        <v>202</v>
      </c>
      <c r="M29" s="111" t="s">
        <v>11</v>
      </c>
    </row>
    <row r="30" spans="1:68" s="127" customFormat="1" ht="140.25" customHeight="1" x14ac:dyDescent="0.2">
      <c r="A30" s="111" t="s">
        <v>231</v>
      </c>
      <c r="B30" s="111" t="s">
        <v>241</v>
      </c>
      <c r="C30" s="111"/>
      <c r="D30" s="111" t="s">
        <v>181</v>
      </c>
      <c r="E30" s="111" t="s">
        <v>248</v>
      </c>
      <c r="F30" s="160" t="s">
        <v>173</v>
      </c>
      <c r="G30" s="111"/>
      <c r="H30" s="111" t="s">
        <v>173</v>
      </c>
      <c r="I30" s="111" t="s">
        <v>11</v>
      </c>
      <c r="J30" s="168" t="s">
        <v>173</v>
      </c>
      <c r="K30" s="168" t="s">
        <v>173</v>
      </c>
      <c r="L30" s="170" t="s">
        <v>272</v>
      </c>
      <c r="M30" s="111" t="s">
        <v>11</v>
      </c>
    </row>
    <row r="31" spans="1:68" s="127" customFormat="1" ht="140.25" customHeight="1" x14ac:dyDescent="0.2">
      <c r="A31" s="111" t="s">
        <v>232</v>
      </c>
      <c r="B31" s="111" t="s">
        <v>238</v>
      </c>
      <c r="C31" s="111"/>
      <c r="D31" s="111" t="s">
        <v>181</v>
      </c>
      <c r="E31" s="111" t="s">
        <v>247</v>
      </c>
      <c r="F31" s="160" t="s">
        <v>173</v>
      </c>
      <c r="G31" s="111"/>
      <c r="H31" s="111" t="s">
        <v>173</v>
      </c>
      <c r="I31" s="111" t="s">
        <v>11</v>
      </c>
      <c r="J31" s="168" t="s">
        <v>173</v>
      </c>
      <c r="K31" s="111" t="s">
        <v>173</v>
      </c>
      <c r="L31" s="170" t="s">
        <v>273</v>
      </c>
      <c r="M31" s="111" t="s">
        <v>173</v>
      </c>
    </row>
    <row r="32" spans="1:68" s="127" customFormat="1" ht="63" customHeight="1" x14ac:dyDescent="0.2">
      <c r="A32" s="111">
        <v>2.2000000000000002</v>
      </c>
      <c r="B32" s="111" t="s">
        <v>77</v>
      </c>
      <c r="C32" s="111" t="s">
        <v>16</v>
      </c>
      <c r="D32" s="111" t="s">
        <v>181</v>
      </c>
      <c r="E32" s="111" t="s">
        <v>148</v>
      </c>
      <c r="F32" s="160" t="s">
        <v>173</v>
      </c>
      <c r="G32" s="111" t="s">
        <v>172</v>
      </c>
      <c r="H32" s="111" t="s">
        <v>141</v>
      </c>
      <c r="I32" s="111" t="s">
        <v>173</v>
      </c>
      <c r="J32" s="111" t="s">
        <v>148</v>
      </c>
      <c r="K32" s="111" t="s">
        <v>173</v>
      </c>
      <c r="L32" s="157" t="s">
        <v>148</v>
      </c>
      <c r="M32" s="111" t="s">
        <v>173</v>
      </c>
    </row>
    <row r="33" spans="1:13" s="127" customFormat="1" ht="409.5" x14ac:dyDescent="0.2">
      <c r="A33" s="135" t="s">
        <v>142</v>
      </c>
      <c r="B33" s="111" t="s">
        <v>143</v>
      </c>
      <c r="C33" s="111"/>
      <c r="D33" s="111" t="s">
        <v>181</v>
      </c>
      <c r="E33" s="111" t="s">
        <v>294</v>
      </c>
      <c r="F33" s="160" t="s">
        <v>259</v>
      </c>
      <c r="G33" s="111" t="s">
        <v>169</v>
      </c>
      <c r="H33" s="111" t="s">
        <v>171</v>
      </c>
      <c r="I33" s="111" t="s">
        <v>211</v>
      </c>
      <c r="J33" s="111" t="s">
        <v>277</v>
      </c>
      <c r="K33" s="111" t="s">
        <v>295</v>
      </c>
      <c r="L33" s="157" t="s">
        <v>296</v>
      </c>
      <c r="M33" s="139" t="s">
        <v>260</v>
      </c>
    </row>
    <row r="34" spans="1:13" s="127" customFormat="1" ht="84.75" customHeight="1" x14ac:dyDescent="0.2">
      <c r="A34" s="135" t="s">
        <v>144</v>
      </c>
      <c r="B34" s="111" t="s">
        <v>145</v>
      </c>
      <c r="C34" s="111"/>
      <c r="D34" s="111" t="s">
        <v>181</v>
      </c>
      <c r="E34" s="111" t="s">
        <v>147</v>
      </c>
      <c r="F34" s="160" t="s">
        <v>173</v>
      </c>
      <c r="G34" s="111" t="s">
        <v>172</v>
      </c>
      <c r="H34" s="111" t="s">
        <v>172</v>
      </c>
      <c r="I34" s="111" t="s">
        <v>173</v>
      </c>
      <c r="J34" s="111" t="s">
        <v>147</v>
      </c>
      <c r="K34" s="111" t="s">
        <v>173</v>
      </c>
      <c r="L34" s="157" t="s">
        <v>147</v>
      </c>
      <c r="M34" s="111" t="s">
        <v>173</v>
      </c>
    </row>
    <row r="35" spans="1:13" s="127" customFormat="1" ht="39.200000000000003" customHeight="1" x14ac:dyDescent="0.2">
      <c r="A35" s="111">
        <v>2.2999999999999998</v>
      </c>
      <c r="B35" s="111" t="s">
        <v>68</v>
      </c>
      <c r="C35" s="111" t="s">
        <v>16</v>
      </c>
      <c r="D35" s="111" t="s">
        <v>181</v>
      </c>
      <c r="E35" s="111" t="s">
        <v>257</v>
      </c>
      <c r="F35" s="160" t="s">
        <v>256</v>
      </c>
      <c r="G35" s="111" t="s">
        <v>169</v>
      </c>
      <c r="H35" s="111" t="s">
        <v>11</v>
      </c>
      <c r="I35" s="111" t="s">
        <v>211</v>
      </c>
      <c r="J35" s="111" t="s">
        <v>270</v>
      </c>
      <c r="K35" s="111" t="s">
        <v>255</v>
      </c>
      <c r="L35" s="157" t="s">
        <v>270</v>
      </c>
      <c r="M35" s="111" t="s">
        <v>255</v>
      </c>
    </row>
    <row r="36" spans="1:13" s="127" customFormat="1" ht="30.75" customHeight="1" x14ac:dyDescent="0.2">
      <c r="A36" s="111">
        <v>2.4</v>
      </c>
      <c r="B36" s="111" t="s">
        <v>72</v>
      </c>
      <c r="C36" s="111" t="s">
        <v>16</v>
      </c>
      <c r="D36" s="111" t="s">
        <v>181</v>
      </c>
      <c r="E36" s="111" t="s">
        <v>257</v>
      </c>
      <c r="F36" s="160" t="s">
        <v>256</v>
      </c>
      <c r="G36" s="111" t="s">
        <v>169</v>
      </c>
      <c r="H36" s="111" t="s">
        <v>11</v>
      </c>
      <c r="I36" s="111" t="s">
        <v>212</v>
      </c>
      <c r="J36" s="111" t="s">
        <v>270</v>
      </c>
      <c r="K36" s="111" t="s">
        <v>255</v>
      </c>
      <c r="L36" s="157" t="s">
        <v>270</v>
      </c>
      <c r="M36" s="111" t="s">
        <v>255</v>
      </c>
    </row>
    <row r="37" spans="1:13" s="127" customFormat="1" ht="36.75" customHeight="1" x14ac:dyDescent="0.2">
      <c r="A37" s="111">
        <v>2.5</v>
      </c>
      <c r="B37" s="111" t="s">
        <v>75</v>
      </c>
      <c r="C37" s="111" t="s">
        <v>16</v>
      </c>
      <c r="D37" s="111" t="s">
        <v>181</v>
      </c>
      <c r="E37" s="111" t="s">
        <v>257</v>
      </c>
      <c r="F37" s="160" t="s">
        <v>256</v>
      </c>
      <c r="G37" s="111" t="s">
        <v>169</v>
      </c>
      <c r="H37" s="111" t="s">
        <v>11</v>
      </c>
      <c r="I37" s="111" t="s">
        <v>211</v>
      </c>
      <c r="J37" s="111" t="s">
        <v>270</v>
      </c>
      <c r="K37" s="111" t="s">
        <v>255</v>
      </c>
      <c r="L37" s="157" t="s">
        <v>270</v>
      </c>
      <c r="M37" s="111" t="s">
        <v>255</v>
      </c>
    </row>
    <row r="38" spans="1:13" s="127" customFormat="1" ht="264.2" customHeight="1" x14ac:dyDescent="0.2">
      <c r="A38" s="111">
        <v>2.6</v>
      </c>
      <c r="B38" s="111" t="s">
        <v>73</v>
      </c>
      <c r="C38" s="111" t="s">
        <v>16</v>
      </c>
      <c r="D38" s="111" t="s">
        <v>181</v>
      </c>
      <c r="E38" s="111" t="s">
        <v>257</v>
      </c>
      <c r="F38" s="160" t="s">
        <v>256</v>
      </c>
      <c r="G38" s="111" t="s">
        <v>169</v>
      </c>
      <c r="H38" s="111" t="s">
        <v>221</v>
      </c>
      <c r="I38" s="111" t="s">
        <v>225</v>
      </c>
      <c r="J38" s="111" t="s">
        <v>270</v>
      </c>
      <c r="K38" s="111" t="s">
        <v>254</v>
      </c>
      <c r="L38" s="157" t="s">
        <v>270</v>
      </c>
      <c r="M38" s="111" t="s">
        <v>254</v>
      </c>
    </row>
    <row r="39" spans="1:13" s="127" customFormat="1" ht="28.5" customHeight="1" x14ac:dyDescent="0.2">
      <c r="A39" s="111">
        <v>2.7</v>
      </c>
      <c r="B39" s="111" t="s">
        <v>69</v>
      </c>
      <c r="C39" s="111" t="s">
        <v>16</v>
      </c>
      <c r="D39" s="111" t="s">
        <v>181</v>
      </c>
      <c r="E39" s="111" t="s">
        <v>255</v>
      </c>
      <c r="F39" s="160" t="s">
        <v>255</v>
      </c>
      <c r="G39" s="111" t="s">
        <v>169</v>
      </c>
      <c r="H39" s="111" t="s">
        <v>221</v>
      </c>
      <c r="I39" s="111" t="s">
        <v>211</v>
      </c>
      <c r="J39" s="111" t="s">
        <v>269</v>
      </c>
      <c r="K39" s="111" t="s">
        <v>255</v>
      </c>
      <c r="L39" s="157" t="s">
        <v>255</v>
      </c>
      <c r="M39" s="111" t="s">
        <v>255</v>
      </c>
    </row>
    <row r="40" spans="1:13" s="127" customFormat="1" ht="71.45" customHeight="1" x14ac:dyDescent="0.2">
      <c r="A40" s="111" t="s">
        <v>192</v>
      </c>
      <c r="B40" s="111" t="s">
        <v>193</v>
      </c>
      <c r="C40" s="111"/>
      <c r="D40" s="111"/>
      <c r="E40" s="111" t="s">
        <v>255</v>
      </c>
      <c r="F40" s="160" t="s">
        <v>255</v>
      </c>
      <c r="G40" s="111" t="s">
        <v>169</v>
      </c>
      <c r="H40" s="111" t="s">
        <v>222</v>
      </c>
      <c r="I40" s="111" t="s">
        <v>213</v>
      </c>
      <c r="J40" s="111" t="s">
        <v>269</v>
      </c>
      <c r="K40" s="139" t="s">
        <v>258</v>
      </c>
      <c r="L40" s="157" t="s">
        <v>279</v>
      </c>
      <c r="M40" s="139" t="s">
        <v>282</v>
      </c>
    </row>
    <row r="41" spans="1:13" s="127" customFormat="1" ht="42" customHeight="1" x14ac:dyDescent="0.2">
      <c r="A41" s="138">
        <v>2.8</v>
      </c>
      <c r="B41" s="111" t="s">
        <v>106</v>
      </c>
      <c r="C41" s="111"/>
      <c r="D41" s="111" t="s">
        <v>181</v>
      </c>
      <c r="E41" s="111" t="s">
        <v>11</v>
      </c>
      <c r="F41" s="160" t="s">
        <v>173</v>
      </c>
      <c r="G41" s="111" t="s">
        <v>173</v>
      </c>
      <c r="H41" s="111" t="s">
        <v>173</v>
      </c>
      <c r="I41" s="111" t="s">
        <v>173</v>
      </c>
      <c r="J41" s="111" t="s">
        <v>11</v>
      </c>
      <c r="K41" s="111" t="s">
        <v>173</v>
      </c>
      <c r="L41" s="157" t="s">
        <v>11</v>
      </c>
      <c r="M41" s="111" t="s">
        <v>173</v>
      </c>
    </row>
    <row r="42" spans="1:13" ht="105.75" customHeight="1" x14ac:dyDescent="0.2">
      <c r="A42" s="152">
        <v>2.9</v>
      </c>
      <c r="B42" s="111" t="s">
        <v>190</v>
      </c>
      <c r="C42" s="111" t="s">
        <v>16</v>
      </c>
      <c r="D42" s="111"/>
      <c r="E42" s="111" t="s">
        <v>194</v>
      </c>
      <c r="F42" s="160" t="s">
        <v>173</v>
      </c>
      <c r="G42" s="111" t="s">
        <v>219</v>
      </c>
      <c r="H42" s="111" t="s">
        <v>191</v>
      </c>
      <c r="I42" s="111" t="s">
        <v>214</v>
      </c>
      <c r="J42" s="111" t="s">
        <v>194</v>
      </c>
      <c r="K42" s="111" t="s">
        <v>292</v>
      </c>
      <c r="L42" s="157" t="s">
        <v>202</v>
      </c>
      <c r="M42" s="111" t="s">
        <v>191</v>
      </c>
    </row>
    <row r="43" spans="1:13" x14ac:dyDescent="0.2">
      <c r="H43" s="111"/>
      <c r="K43" s="139"/>
      <c r="M43" s="139"/>
    </row>
    <row r="44" spans="1:13" ht="13.5" x14ac:dyDescent="0.2">
      <c r="A44" s="145" t="s">
        <v>24</v>
      </c>
    </row>
    <row r="45" spans="1:13" ht="13.5" x14ac:dyDescent="0.2">
      <c r="A45" s="128" t="s">
        <v>25</v>
      </c>
    </row>
    <row r="46" spans="1:13" ht="13.5" x14ac:dyDescent="0.2">
      <c r="A46" s="128" t="s">
        <v>26</v>
      </c>
      <c r="L46" s="171"/>
    </row>
    <row r="47" spans="1:13" ht="13.5" x14ac:dyDescent="0.2">
      <c r="B47" s="128"/>
      <c r="C47" s="128"/>
      <c r="D47" s="146"/>
      <c r="E47" s="165"/>
      <c r="F47" s="146"/>
      <c r="H47" s="128"/>
      <c r="I47" s="128"/>
      <c r="J47" s="128"/>
      <c r="K47" s="151"/>
      <c r="L47" s="171"/>
      <c r="M47" s="151"/>
    </row>
    <row r="48" spans="1:13" ht="13.5" x14ac:dyDescent="0.2">
      <c r="B48" s="128"/>
      <c r="C48" s="128"/>
      <c r="D48" s="146"/>
      <c r="E48" s="165"/>
      <c r="F48" s="146"/>
      <c r="H48" s="128"/>
      <c r="I48" s="128"/>
      <c r="J48" s="128"/>
      <c r="K48" s="151"/>
      <c r="L48" s="171"/>
      <c r="M48" s="151"/>
    </row>
    <row r="49" spans="2:13" ht="13.5" x14ac:dyDescent="0.2">
      <c r="B49" s="128"/>
      <c r="C49" s="128"/>
      <c r="D49" s="146"/>
      <c r="E49" s="165"/>
      <c r="F49" s="146"/>
      <c r="H49" s="128"/>
      <c r="I49" s="128"/>
      <c r="J49" s="128"/>
      <c r="K49" s="151"/>
      <c r="M49" s="151"/>
    </row>
  </sheetData>
  <dataValidations count="2">
    <dataValidation type="list" allowBlank="1" showInputMessage="1" showErrorMessage="1" sqref="C42:C54">
      <formula1>$M$16:$M$21</formula1>
    </dataValidation>
    <dataValidation type="list" allowBlank="1" showInputMessage="1" showErrorMessage="1" sqref="C14:C17 C33:C34">
      <formula1>#REF!</formula1>
    </dataValidation>
  </dataValidations>
  <pageMargins left="0.7" right="0.7" top="0.75" bottom="0.75" header="0.3" footer="0.3"/>
  <pageSetup fitToWidth="3" fitToHeight="22"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268"/>
  <sheetViews>
    <sheetView zoomScaleNormal="100" workbookViewId="0">
      <selection activeCell="B18" sqref="B18"/>
    </sheetView>
  </sheetViews>
  <sheetFormatPr defaultColWidth="9.140625" defaultRowHeight="12.75" x14ac:dyDescent="0.2"/>
  <cols>
    <col min="1" max="1" width="3.42578125" style="1" customWidth="1"/>
    <col min="2" max="2" width="44.140625" style="2" customWidth="1"/>
    <col min="3" max="3" width="101.5703125" style="2" customWidth="1"/>
    <col min="4" max="16384" width="9.140625" style="2"/>
  </cols>
  <sheetData>
    <row r="1" spans="1:6" s="23" customFormat="1" ht="20.25" x14ac:dyDescent="0.2">
      <c r="A1" s="172" t="str">
        <f>Setup!A2</f>
        <v>MIC Special Session</v>
      </c>
      <c r="B1" s="172"/>
      <c r="C1" s="172"/>
      <c r="D1" s="172"/>
      <c r="E1" s="24"/>
      <c r="F1" s="24"/>
    </row>
    <row r="2" spans="1:6" s="23" customFormat="1" ht="18" x14ac:dyDescent="0.25">
      <c r="A2" s="173" t="str">
        <f>Setup!A5</f>
        <v>Fuel Cost Policy</v>
      </c>
      <c r="B2" s="173"/>
      <c r="C2" s="173"/>
      <c r="D2" s="173"/>
      <c r="E2" s="24"/>
      <c r="F2" s="24"/>
    </row>
    <row r="3" spans="1:6" ht="18" x14ac:dyDescent="0.25">
      <c r="A3" s="174" t="s">
        <v>40</v>
      </c>
      <c r="B3" s="174"/>
      <c r="C3" s="174"/>
      <c r="D3" s="174"/>
      <c r="E3" s="174"/>
      <c r="F3" s="174"/>
    </row>
    <row r="4" spans="1:6" ht="38.25" customHeight="1" x14ac:dyDescent="0.2">
      <c r="A4" s="2"/>
      <c r="B4" s="15" t="s">
        <v>54</v>
      </c>
    </row>
    <row r="5" spans="1:6" ht="41.25" customHeight="1" x14ac:dyDescent="0.2">
      <c r="A5" s="15"/>
      <c r="B5" s="184" t="s">
        <v>28</v>
      </c>
      <c r="C5" s="185"/>
    </row>
    <row r="6" spans="1:6" ht="43.5" customHeight="1" x14ac:dyDescent="0.2">
      <c r="A6" s="15"/>
      <c r="B6" s="113" t="s">
        <v>8</v>
      </c>
      <c r="C6" s="114" t="s">
        <v>216</v>
      </c>
    </row>
    <row r="7" spans="1:6" ht="38.25" x14ac:dyDescent="0.2">
      <c r="A7" s="19">
        <v>1</v>
      </c>
      <c r="B7" s="39" t="s">
        <v>215</v>
      </c>
      <c r="C7" s="112" t="s">
        <v>217</v>
      </c>
    </row>
    <row r="8" spans="1:6" x14ac:dyDescent="0.2">
      <c r="A8" s="19">
        <v>2</v>
      </c>
      <c r="B8" s="39" t="s">
        <v>79</v>
      </c>
      <c r="C8" s="38" t="s">
        <v>218</v>
      </c>
    </row>
    <row r="9" spans="1:6" ht="51" x14ac:dyDescent="0.2">
      <c r="A9" s="19">
        <v>3</v>
      </c>
      <c r="B9" s="39" t="s">
        <v>145</v>
      </c>
      <c r="C9" s="115" t="s">
        <v>147</v>
      </c>
    </row>
    <row r="10" spans="1:6" x14ac:dyDescent="0.2">
      <c r="A10" s="19">
        <v>4</v>
      </c>
      <c r="B10" s="39" t="s">
        <v>10</v>
      </c>
      <c r="C10" s="38" t="s">
        <v>10</v>
      </c>
    </row>
    <row r="11" spans="1:6" x14ac:dyDescent="0.2">
      <c r="A11" s="19">
        <v>5</v>
      </c>
      <c r="B11" s="39" t="s">
        <v>10</v>
      </c>
      <c r="C11" s="38" t="s">
        <v>10</v>
      </c>
    </row>
    <row r="13" spans="1:6" x14ac:dyDescent="0.2">
      <c r="A13" s="2"/>
    </row>
    <row r="14" spans="1:6" x14ac:dyDescent="0.2">
      <c r="A14" s="2"/>
    </row>
    <row r="15" spans="1:6" x14ac:dyDescent="0.2">
      <c r="A15" s="2"/>
    </row>
    <row r="16" spans="1:6"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row r="220" spans="1:1" x14ac:dyDescent="0.2">
      <c r="A220" s="2"/>
    </row>
    <row r="221" spans="1:1" x14ac:dyDescent="0.2">
      <c r="A221" s="2"/>
    </row>
    <row r="222" spans="1:1" x14ac:dyDescent="0.2">
      <c r="A222" s="2"/>
    </row>
    <row r="223" spans="1:1" x14ac:dyDescent="0.2">
      <c r="A223" s="2"/>
    </row>
    <row r="224" spans="1:1" x14ac:dyDescent="0.2">
      <c r="A224" s="2"/>
    </row>
    <row r="225" spans="1:1" x14ac:dyDescent="0.2">
      <c r="A225" s="2"/>
    </row>
    <row r="226" spans="1:1" x14ac:dyDescent="0.2">
      <c r="A226" s="2"/>
    </row>
    <row r="227" spans="1:1" x14ac:dyDescent="0.2">
      <c r="A227" s="2"/>
    </row>
    <row r="228" spans="1:1" x14ac:dyDescent="0.2">
      <c r="A228" s="2"/>
    </row>
    <row r="229" spans="1:1" x14ac:dyDescent="0.2">
      <c r="A229" s="2"/>
    </row>
    <row r="230" spans="1:1" x14ac:dyDescent="0.2">
      <c r="A230" s="2"/>
    </row>
    <row r="231" spans="1:1" x14ac:dyDescent="0.2">
      <c r="A231" s="2"/>
    </row>
    <row r="232" spans="1:1" x14ac:dyDescent="0.2">
      <c r="A232" s="2"/>
    </row>
    <row r="233" spans="1:1" x14ac:dyDescent="0.2">
      <c r="A233" s="2"/>
    </row>
    <row r="234" spans="1:1" x14ac:dyDescent="0.2">
      <c r="A234" s="2"/>
    </row>
    <row r="235" spans="1:1" x14ac:dyDescent="0.2">
      <c r="A235" s="2"/>
    </row>
    <row r="236" spans="1:1" x14ac:dyDescent="0.2">
      <c r="A236" s="2"/>
    </row>
    <row r="237" spans="1:1" x14ac:dyDescent="0.2">
      <c r="A237" s="2"/>
    </row>
    <row r="238" spans="1:1" x14ac:dyDescent="0.2">
      <c r="A238" s="2"/>
    </row>
    <row r="239" spans="1:1" x14ac:dyDescent="0.2">
      <c r="A239" s="2"/>
    </row>
    <row r="240" spans="1:1" x14ac:dyDescent="0.2">
      <c r="A240" s="2"/>
    </row>
    <row r="241" spans="1:1" x14ac:dyDescent="0.2">
      <c r="A241" s="2"/>
    </row>
    <row r="242" spans="1:1" x14ac:dyDescent="0.2">
      <c r="A242" s="2"/>
    </row>
    <row r="243" spans="1:1" x14ac:dyDescent="0.2">
      <c r="A243" s="2"/>
    </row>
    <row r="244" spans="1:1" x14ac:dyDescent="0.2">
      <c r="A244" s="2"/>
    </row>
    <row r="245" spans="1:1" x14ac:dyDescent="0.2">
      <c r="A245" s="2"/>
    </row>
    <row r="246" spans="1:1" x14ac:dyDescent="0.2">
      <c r="A246" s="2"/>
    </row>
    <row r="247" spans="1:1" x14ac:dyDescent="0.2">
      <c r="A247" s="2"/>
    </row>
    <row r="248" spans="1:1" x14ac:dyDescent="0.2">
      <c r="A248" s="2"/>
    </row>
    <row r="249" spans="1:1" x14ac:dyDescent="0.2">
      <c r="A249" s="2"/>
    </row>
    <row r="250" spans="1:1" x14ac:dyDescent="0.2">
      <c r="A250" s="2"/>
    </row>
    <row r="251" spans="1:1" x14ac:dyDescent="0.2">
      <c r="A251" s="2"/>
    </row>
    <row r="252" spans="1:1" x14ac:dyDescent="0.2">
      <c r="A252" s="2"/>
    </row>
    <row r="253" spans="1:1" x14ac:dyDescent="0.2">
      <c r="A253" s="2"/>
    </row>
    <row r="254" spans="1:1" x14ac:dyDescent="0.2">
      <c r="A254" s="2"/>
    </row>
    <row r="255" spans="1:1" x14ac:dyDescent="0.2">
      <c r="A255" s="2"/>
    </row>
    <row r="256" spans="1:1" x14ac:dyDescent="0.2">
      <c r="A256" s="2"/>
    </row>
    <row r="257" spans="1:1" x14ac:dyDescent="0.2">
      <c r="A257" s="2"/>
    </row>
    <row r="258" spans="1:1" x14ac:dyDescent="0.2">
      <c r="A258" s="2"/>
    </row>
    <row r="259" spans="1:1" x14ac:dyDescent="0.2">
      <c r="A259" s="2"/>
    </row>
    <row r="260" spans="1:1" x14ac:dyDescent="0.2">
      <c r="A260" s="2"/>
    </row>
    <row r="261" spans="1:1" x14ac:dyDescent="0.2">
      <c r="A261" s="2"/>
    </row>
    <row r="262" spans="1:1" x14ac:dyDescent="0.2">
      <c r="A262" s="2"/>
    </row>
    <row r="263" spans="1:1" x14ac:dyDescent="0.2">
      <c r="A263" s="2"/>
    </row>
    <row r="264" spans="1:1" x14ac:dyDescent="0.2">
      <c r="A264" s="2"/>
    </row>
    <row r="265" spans="1:1" x14ac:dyDescent="0.2">
      <c r="A265" s="2"/>
    </row>
    <row r="266" spans="1:1" x14ac:dyDescent="0.2">
      <c r="A266" s="2"/>
    </row>
    <row r="267" spans="1:1" x14ac:dyDescent="0.2">
      <c r="A267" s="2"/>
    </row>
    <row r="268" spans="1:1" x14ac:dyDescent="0.2">
      <c r="A268" s="2"/>
    </row>
  </sheetData>
  <mergeCells count="4">
    <mergeCell ref="B5:C5"/>
    <mergeCell ref="A3:F3"/>
    <mergeCell ref="A1:D1"/>
    <mergeCell ref="A2:D2"/>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15"/>
  <sheetViews>
    <sheetView workbookViewId="0">
      <selection activeCell="B24" sqref="B24"/>
    </sheetView>
  </sheetViews>
  <sheetFormatPr defaultRowHeight="12.75" x14ac:dyDescent="0.2"/>
  <cols>
    <col min="1" max="1" width="95.42578125" customWidth="1"/>
  </cols>
  <sheetData>
    <row r="1" spans="1:1" s="23" customFormat="1" ht="20.25" x14ac:dyDescent="0.2">
      <c r="A1" s="25" t="str">
        <f>Setup!A2</f>
        <v>MIC Special Session</v>
      </c>
    </row>
    <row r="2" spans="1:1" s="23" customFormat="1" ht="18" x14ac:dyDescent="0.25">
      <c r="A2" s="26" t="str">
        <f>Setup!A5</f>
        <v>Fuel Cost Policy</v>
      </c>
    </row>
    <row r="3" spans="1:1" ht="18" x14ac:dyDescent="0.25">
      <c r="A3" s="32" t="s">
        <v>41</v>
      </c>
    </row>
    <row r="5" spans="1:1" s="1" customFormat="1" x14ac:dyDescent="0.2">
      <c r="A5" s="1" t="s">
        <v>55</v>
      </c>
    </row>
    <row r="7" spans="1:1" x14ac:dyDescent="0.2">
      <c r="A7" s="27" t="s">
        <v>33</v>
      </c>
    </row>
    <row r="8" spans="1:1" ht="30.2" customHeight="1" x14ac:dyDescent="0.2">
      <c r="A8" s="28"/>
    </row>
    <row r="9" spans="1:1" ht="30.2" customHeight="1" x14ac:dyDescent="0.2">
      <c r="A9" s="28"/>
    </row>
    <row r="10" spans="1:1" ht="30.2" customHeight="1" x14ac:dyDescent="0.2">
      <c r="A10" s="28"/>
    </row>
    <row r="11" spans="1:1" ht="30.2" customHeight="1" x14ac:dyDescent="0.2">
      <c r="A11" s="28"/>
    </row>
    <row r="12" spans="1:1" ht="30.2" customHeight="1" x14ac:dyDescent="0.2">
      <c r="A12" s="28"/>
    </row>
    <row r="13" spans="1:1" ht="30.2" customHeight="1" x14ac:dyDescent="0.2">
      <c r="A13" s="28"/>
    </row>
    <row r="14" spans="1:1" ht="30.2" customHeight="1" x14ac:dyDescent="0.2">
      <c r="A14" s="28"/>
    </row>
    <row r="15" spans="1:1" ht="30.2" customHeight="1" x14ac:dyDescent="0.2">
      <c r="A15" s="28"/>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19"/>
  <sheetViews>
    <sheetView workbookViewId="0">
      <selection activeCell="A12" sqref="A12"/>
    </sheetView>
  </sheetViews>
  <sheetFormatPr defaultRowHeight="12.75" x14ac:dyDescent="0.2"/>
  <cols>
    <col min="1" max="1" width="9.5703125" customWidth="1"/>
    <col min="2" max="2" width="9.5703125" style="31" customWidth="1"/>
    <col min="3" max="3" width="68.85546875" customWidth="1"/>
  </cols>
  <sheetData>
    <row r="1" spans="1:23" s="30" customFormat="1" ht="20.25" x14ac:dyDescent="0.2">
      <c r="A1" s="172" t="str">
        <f>Setup!A2</f>
        <v>MIC Special Session</v>
      </c>
      <c r="B1" s="172"/>
      <c r="C1" s="178"/>
      <c r="D1" s="178"/>
      <c r="E1" s="178"/>
      <c r="F1" s="178"/>
      <c r="G1" s="178"/>
      <c r="H1" s="178"/>
      <c r="I1" s="178"/>
      <c r="J1" s="178"/>
    </row>
    <row r="2" spans="1:23" s="30" customFormat="1" ht="18" x14ac:dyDescent="0.25">
      <c r="A2" s="173" t="str">
        <f>Setup!A5</f>
        <v>Fuel Cost Policy</v>
      </c>
      <c r="B2" s="173"/>
      <c r="C2" s="178"/>
      <c r="D2" s="178"/>
      <c r="E2" s="178"/>
      <c r="F2" s="178"/>
      <c r="G2" s="178"/>
      <c r="H2" s="178"/>
      <c r="I2" s="178"/>
      <c r="J2" s="178"/>
    </row>
    <row r="3" spans="1:23" s="30" customFormat="1" ht="18" x14ac:dyDescent="0.25">
      <c r="A3" s="174" t="s">
        <v>34</v>
      </c>
      <c r="B3" s="174"/>
      <c r="C3" s="174"/>
      <c r="D3" s="174"/>
      <c r="E3" s="174"/>
      <c r="F3" s="174"/>
      <c r="G3" s="174"/>
      <c r="H3" s="174"/>
      <c r="I3" s="174"/>
      <c r="J3" s="174"/>
    </row>
    <row r="4" spans="1:23" s="30" customFormat="1" ht="18" x14ac:dyDescent="0.25">
      <c r="A4" s="5" t="s">
        <v>38</v>
      </c>
      <c r="B4" s="5"/>
      <c r="C4" s="20"/>
      <c r="D4" s="20"/>
      <c r="E4" s="20"/>
      <c r="F4" s="20"/>
      <c r="G4" s="20"/>
      <c r="H4" s="29"/>
      <c r="I4" s="29"/>
      <c r="J4" s="29"/>
      <c r="L4" s="21"/>
      <c r="M4" s="21"/>
      <c r="N4" s="21"/>
      <c r="O4" s="21"/>
      <c r="P4" s="21"/>
      <c r="Q4" s="21"/>
      <c r="R4" s="21"/>
      <c r="S4" s="21"/>
      <c r="T4" s="21"/>
      <c r="U4" s="21"/>
      <c r="V4" s="21"/>
      <c r="W4" s="21"/>
    </row>
    <row r="5" spans="1:23" s="30" customFormat="1" ht="18" x14ac:dyDescent="0.25">
      <c r="A5" s="5" t="s">
        <v>56</v>
      </c>
      <c r="B5" s="5"/>
      <c r="C5" s="20"/>
      <c r="D5" s="20"/>
      <c r="E5" s="20"/>
      <c r="F5" s="20"/>
      <c r="G5" s="20"/>
      <c r="H5" s="29"/>
      <c r="I5" s="29"/>
      <c r="J5" s="29"/>
      <c r="L5" s="21"/>
      <c r="M5" s="21"/>
      <c r="N5" s="21"/>
      <c r="O5" s="21"/>
      <c r="P5" s="21"/>
      <c r="Q5" s="21"/>
      <c r="R5" s="21"/>
      <c r="S5" s="21"/>
      <c r="T5" s="21"/>
      <c r="U5" s="21"/>
      <c r="V5" s="21"/>
      <c r="W5" s="21"/>
    </row>
    <row r="6" spans="1:23" s="30" customFormat="1" ht="25.5" x14ac:dyDescent="0.2">
      <c r="A6" s="36" t="s">
        <v>35</v>
      </c>
      <c r="B6" s="37" t="s">
        <v>37</v>
      </c>
      <c r="C6" s="36" t="s">
        <v>36</v>
      </c>
      <c r="D6" s="5"/>
      <c r="E6" s="5"/>
      <c r="F6" s="5"/>
      <c r="G6" s="5"/>
      <c r="L6" s="21"/>
      <c r="M6" s="21"/>
      <c r="N6" s="21"/>
      <c r="O6" s="21"/>
      <c r="P6" s="21"/>
      <c r="Q6" s="21"/>
      <c r="R6" s="21"/>
      <c r="S6" s="21"/>
      <c r="T6" s="21"/>
      <c r="U6" s="21"/>
      <c r="V6" s="21"/>
      <c r="W6" s="21"/>
    </row>
    <row r="7" spans="1:23" x14ac:dyDescent="0.2">
      <c r="A7" s="28">
        <v>1</v>
      </c>
      <c r="B7" s="28"/>
      <c r="C7" s="28"/>
    </row>
    <row r="8" spans="1:23" x14ac:dyDescent="0.2">
      <c r="A8" s="28">
        <v>2</v>
      </c>
      <c r="B8" s="28"/>
      <c r="C8" s="28"/>
    </row>
    <row r="9" spans="1:23" x14ac:dyDescent="0.2">
      <c r="A9" s="28">
        <v>3</v>
      </c>
      <c r="B9" s="28"/>
      <c r="C9" s="28"/>
    </row>
    <row r="10" spans="1:23" x14ac:dyDescent="0.2">
      <c r="A10" s="28"/>
      <c r="B10" s="28"/>
      <c r="C10" s="28"/>
    </row>
    <row r="11" spans="1:23" x14ac:dyDescent="0.2">
      <c r="A11" s="28"/>
      <c r="B11" s="28"/>
      <c r="C11" s="28"/>
    </row>
    <row r="12" spans="1:23" x14ac:dyDescent="0.2">
      <c r="A12" s="28"/>
      <c r="B12" s="28"/>
      <c r="C12" s="28"/>
    </row>
    <row r="13" spans="1:23" x14ac:dyDescent="0.2">
      <c r="A13" s="28"/>
      <c r="B13" s="28"/>
      <c r="C13" s="28"/>
    </row>
    <row r="14" spans="1:23" x14ac:dyDescent="0.2">
      <c r="A14" s="28"/>
      <c r="B14" s="28"/>
      <c r="C14" s="28"/>
    </row>
    <row r="15" spans="1:23" x14ac:dyDescent="0.2">
      <c r="A15" s="28"/>
      <c r="B15" s="28"/>
      <c r="C15" s="28"/>
    </row>
    <row r="16" spans="1:23" x14ac:dyDescent="0.2">
      <c r="A16" s="28"/>
      <c r="B16" s="28"/>
      <c r="C16" s="28"/>
    </row>
    <row r="17" spans="1:3" x14ac:dyDescent="0.2">
      <c r="A17" s="28"/>
      <c r="B17" s="28"/>
      <c r="C17" s="28"/>
    </row>
    <row r="18" spans="1:3" x14ac:dyDescent="0.2">
      <c r="A18" s="28"/>
      <c r="B18" s="28"/>
      <c r="C18" s="28"/>
    </row>
    <row r="19" spans="1:3" x14ac:dyDescent="0.2">
      <c r="A19" s="28"/>
      <c r="B19" s="28"/>
      <c r="C19" s="28"/>
    </row>
  </sheetData>
  <mergeCells count="3">
    <mergeCell ref="A1:J1"/>
    <mergeCell ref="A2:J2"/>
    <mergeCell ref="A3:J3"/>
  </mergeCells>
  <pageMargins left="0.7" right="0.7" top="0.75" bottom="0.75" header="0.3" footer="0.3"/>
  <pageSetup orientation="portrait" horizontalDpi="200" verticalDpi="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B0284CA189E84FB6A2F07C69805CCE" ma:contentTypeVersion="0" ma:contentTypeDescription="Create a new document." ma:contentTypeScope="" ma:versionID="0b1654117426f305bea46ba183d7a584">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2BA875-708F-42A8-92BE-13D533C7477F}">
  <ds:schemaRefs>
    <ds:schemaRef ds:uri="http://schemas.microsoft.com/sharepoint/v3/contenttype/forms"/>
  </ds:schemaRefs>
</ds:datastoreItem>
</file>

<file path=customXml/itemProps2.xml><?xml version="1.0" encoding="utf-8"?>
<ds:datastoreItem xmlns:ds="http://schemas.openxmlformats.org/officeDocument/2006/customXml" ds:itemID="{6A2D63CC-9EA3-433F-A754-39F2DDCDAF0E}">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E3B8785-FA8E-4A9A-AE95-B2F3406561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Setup</vt:lpstr>
      <vt:lpstr>1. Interest Identification</vt:lpstr>
      <vt:lpstr>2. Options Matrix- Design Comp.</vt:lpstr>
      <vt:lpstr>2a. Design Component Status Quo</vt:lpstr>
      <vt:lpstr>2b. Option Details</vt:lpstr>
      <vt:lpstr>3. Package Matrix</vt:lpstr>
      <vt:lpstr>3a. Package Details</vt:lpstr>
      <vt:lpstr>Parking Lot</vt:lpstr>
      <vt:lpstr>Revision History</vt:lpstr>
      <vt:lpstr>'2a. Design Component Status Quo'!Print_Area</vt:lpstr>
      <vt:lpstr>'2b. Option Details'!Print_Area</vt:lpstr>
      <vt:lpstr>'2a. Design Component Status Quo'!Print_Titles</vt:lpstr>
      <vt:lpstr>'2b. Option Details'!Print_Titles</vt:lpstr>
      <vt:lpstr>'3. Package Matrix'!Print_Titles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_</dc:title>
  <dc:creator/>
  <cp:lastModifiedBy/>
  <cp:lastPrinted>1601-01-01T00:00:00Z</cp:lastPrinted>
  <dcterms:created xsi:type="dcterms:W3CDTF">1601-01-01T00:00:00Z</dcterms:created>
  <dcterms:modified xsi:type="dcterms:W3CDTF">2019-12-06T20:07:20Z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{4E4DE16C-9BBA-48E9-8A48-40CB1CBD47BB}</vt:lpwstr>
  </property>
</Properties>
</file>