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20" windowWidth="25440" windowHeight="15990" tabRatio="886" activeTab="5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AMO_UniqueIdentifier" hidden="1">"'2b5d1ff2-a770-4e15-ab6d-3e205d3ee7c6'"</definedName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 fullCalcOnLoad="1"/>
</workbook>
</file>

<file path=xl/calcChain.xml><?xml version="1.0" encoding="utf-8"?>
<calcChain xmlns="http://schemas.openxmlformats.org/spreadsheetml/2006/main">
  <c r="A1" i="22" l="1"/>
  <c r="A2" i="22"/>
  <c r="A1" i="14"/>
  <c r="A2" i="14"/>
  <c r="A1" i="12"/>
  <c r="A2" i="12"/>
  <c r="A1" i="19"/>
  <c r="A2" i="19"/>
  <c r="A1" i="23"/>
  <c r="A2" i="23"/>
  <c r="A1" i="4"/>
  <c r="A2" i="4"/>
  <c r="A1" i="18"/>
  <c r="A2" i="18"/>
  <c r="A1" i="20"/>
  <c r="A2" i="20"/>
</calcChain>
</file>

<file path=xl/sharedStrings.xml><?xml version="1.0" encoding="utf-8"?>
<sst xmlns="http://schemas.openxmlformats.org/spreadsheetml/2006/main" count="268" uniqueCount="126">
  <si>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</si>
  <si>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</si>
  <si>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</si>
  <si>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</si>
  <si>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</si>
  <si>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</si>
  <si>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</si>
  <si>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</si>
  <si>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</si>
  <si>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</si>
  <si>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</si>
  <si>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</si>
  <si>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</si>
  <si>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</si>
  <si>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</si>
  <si>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</si>
  <si>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</si>
  <si>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</si>
  <si>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</si>
  <si>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</si>
  <si>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</si>
  <si>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</si>
  <si>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</si>
  <si>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</si>
  <si>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</si>
  <si>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</si>
  <si>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</si>
  <si>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</si>
  <si>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</si>
  <si>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</si>
  <si>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</si>
  <si>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</si>
  <si>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</si>
  <si>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</si>
  <si>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</si>
  <si>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</si>
  <si>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</si>
  <si>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</si>
  <si>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</si>
  <si>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</si>
  <si>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</si>
  <si>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</si>
  <si>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</si>
  <si>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</si>
  <si>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</si>
  <si>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</si>
  <si>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</si>
  <si>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</si>
  <si>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</si>
  <si>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</si>
  <si>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</si>
  <si>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</si>
  <si>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</si>
  <si>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</si>
  <si>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</si>
  <si>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</si>
  <si>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</si>
  <si>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</si>
  <si>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</si>
  <si>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</si>
  <si>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</si>
  <si>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</si>
  <si>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</si>
  <si>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Market Settlements Subcommittee</t>
  </si>
  <si>
    <r>
      <t xml:space="preserve">Interest:  A concern, need or desire in addressing an issue (The reason </t>
    </r>
    <r>
      <rPr>
        <b/>
        <sz val="10"/>
        <color indexed="8"/>
        <rFont val="Arial"/>
        <family val="2"/>
      </rPr>
      <t xml:space="preserve">why </t>
    </r>
    <r>
      <rPr>
        <sz val="10"/>
        <color theme="1"/>
        <rFont val="Arial"/>
        <family val="2"/>
      </rPr>
      <t xml:space="preserve">someone wants a certain solution and/or </t>
    </r>
    <r>
      <rPr>
        <b/>
        <sz val="10"/>
        <color indexed="8"/>
        <rFont val="Arial"/>
        <family val="2"/>
      </rPr>
      <t xml:space="preserve">why </t>
    </r>
    <r>
      <rPr>
        <sz val="10"/>
        <color theme="1"/>
        <rFont val="Arial"/>
        <family val="2"/>
      </rPr>
      <t xml:space="preserve">the issue/opportunity is important to him/her).
</t>
    </r>
  </si>
  <si>
    <r>
      <t xml:space="preserve">Position: A proposed solution or option. (How someone wants something to be done.  </t>
    </r>
    <r>
      <rPr>
        <b/>
        <sz val="10"/>
        <color indexed="8"/>
        <rFont val="Arial"/>
        <family val="2"/>
      </rPr>
      <t>What</t>
    </r>
    <r>
      <rPr>
        <sz val="10"/>
        <color theme="1"/>
        <rFont val="Arial"/>
        <family val="2"/>
      </rPr>
      <t xml:space="preserve"> they want vs. why it’s important.).
</t>
    </r>
  </si>
  <si>
    <t>2a</t>
  </si>
  <si>
    <t>F</t>
  </si>
  <si>
    <t>G</t>
  </si>
  <si>
    <t>Treat Pseudo Tie generators in a similar manner to internal generation for meter correction</t>
  </si>
  <si>
    <t>NERC Checkout</t>
  </si>
  <si>
    <t>Potential impact to EDC billing (for Pseudo Tie generator exports)</t>
  </si>
  <si>
    <t>Who are the impacted parties?</t>
  </si>
  <si>
    <t>Impacts to transmission service and usage billing</t>
  </si>
  <si>
    <t>Potential impact to LSE billing (for example, if treated as external tie)</t>
  </si>
  <si>
    <t>N/A</t>
  </si>
  <si>
    <t>If treated like a tie, use PJM Monthly Load Weighted Average LMP</t>
  </si>
  <si>
    <t>If treated like generator, Use Unit's RT Generation weighted average LMP for the month</t>
  </si>
  <si>
    <t>Directly Impacted Parties - Pseudo Tie Generator Import</t>
  </si>
  <si>
    <t>Allocation of meter correction billing - Pseudo Tie Generator Import</t>
  </si>
  <si>
    <t>All PJM LSEs as inadvertent allocation</t>
  </si>
  <si>
    <t>PJM fully metered EDC to which the unit is electrically connected</t>
  </si>
  <si>
    <t>Pseudo Tie Generator export charged LMP difference between generator's RT Generation weighted average LMP for the month and interface monthly average RT LMP</t>
  </si>
  <si>
    <t>Transmission Owner charged applicable rate against meter correction submission</t>
  </si>
  <si>
    <t>Minimize financial impact on un-involved parties</t>
  </si>
  <si>
    <t>Depending on how FERC rules on PJM MISO congestion and loss billing - filed by AMP or ODEC?</t>
  </si>
  <si>
    <t>Accurate data reflected across all impacted parties</t>
  </si>
  <si>
    <t>1a</t>
  </si>
  <si>
    <t>PJM Market Participant receiving LMP credit</t>
  </si>
  <si>
    <t>Transmission customer</t>
  </si>
  <si>
    <t>1b</t>
  </si>
  <si>
    <t>1c</t>
  </si>
  <si>
    <t>1d</t>
  </si>
  <si>
    <t>Use applicable interface RT Dynamic Schedule weighted average LMP for the month</t>
  </si>
  <si>
    <t>Applicable rate ($/MWh) - Dynamic Schedule Import</t>
  </si>
  <si>
    <t>3a</t>
  </si>
  <si>
    <t>2b</t>
  </si>
  <si>
    <t>3b</t>
  </si>
  <si>
    <t>2c</t>
  </si>
  <si>
    <t>2d</t>
  </si>
  <si>
    <t>Directly Impacted Parties - Dynamic Schedule Import</t>
  </si>
  <si>
    <t>PJM Market Participant receiving LMP charge</t>
  </si>
  <si>
    <t>3c</t>
  </si>
  <si>
    <t>3d</t>
  </si>
  <si>
    <t>Allocation of meter correction billing - Dynamic Schedule Import</t>
  </si>
  <si>
    <t>4bd</t>
  </si>
  <si>
    <t>5bd</t>
  </si>
  <si>
    <t>6ac</t>
  </si>
  <si>
    <t>6bd</t>
  </si>
  <si>
    <t>Applicable rate - Dynamic Schedule Export (not unit specific)</t>
  </si>
  <si>
    <t>Directly Impacted Parties - Dynamic Schedule Export (not unit specific)</t>
  </si>
  <si>
    <t>Allocation of meter correction billing - Dynamic Schedule Export (not unit specific)</t>
  </si>
  <si>
    <t>Pseudo-Tied Generators and Dynamic Schedules End-of-Month Meter Correction</t>
  </si>
  <si>
    <t>Potential impact to generator owner/submitter billing</t>
  </si>
  <si>
    <t>No related charges</t>
  </si>
  <si>
    <t>Applicable rate ($/MWh) - Pseudo Tie Generator Import</t>
  </si>
  <si>
    <t>Applicable rate ($/MWh) - Pseudo Tie Generator or Dynamic Schedule Generator Export</t>
  </si>
  <si>
    <t>Directly Impacted Parties - Pseudo Tie Generator or Dynamic Schedule Generator Export</t>
  </si>
  <si>
    <t>Allocation of meter correction billing - Pseudo Tie Generator or Dynamic Schedule Generator Export</t>
  </si>
  <si>
    <t>PTP Related RT MWh Ancillary Charges (Schedule 1A, 9-1, 9-OPSI, 9-FERC) - Pseudo Tie Generator Export and Dynamic Schedule Export</t>
  </si>
  <si>
    <t>Schedule 1A Credits - Pseudo Tie Generator Export and Dynamic Schedule Export</t>
  </si>
  <si>
    <t>Schedule 9-3 (Market Support), Schedule 9-MMU - Pseudo Tie Generator Import and Dynamic Schedule Import</t>
  </si>
  <si>
    <t>Schedule 9-3 (Market Support), Schedule 9-MMU - Pseudo Tie Generator Export and Dynamic Schedule Export</t>
  </si>
  <si>
    <t>Only applies if 1A charges change</t>
  </si>
  <si>
    <t>PJM Market Participant responsible for export</t>
  </si>
  <si>
    <t>Use Unit's RT Generation weighted average LMP for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</si>
</sst>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trike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5" fillId="0" borderId="0" xfId="0" applyFont="1"/>
    <xf numFmtId="0" fontId="15" fillId="2" borderId="0" xfId="0" applyFont="1" applyFill="1"/>
    <xf numFmtId="0" fontId="15" fillId="2" borderId="1" xfId="0" applyFont="1" applyFill="1" applyBorder="1"/>
    <xf numFmtId="0" fontId="15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16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3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2" fillId="0" borderId="0" xfId="0" applyFont="1" applyFill="1"/>
    <xf numFmtId="0" fontId="0" fillId="0" borderId="0" xfId="0"/>
    <xf numFmtId="0" fontId="0" fillId="0" borderId="0" xfId="0" applyAlignment="1"/>
    <xf numFmtId="0" fontId="18" fillId="0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/>
    </xf>
    <xf numFmtId="0" fontId="13" fillId="0" borderId="0" xfId="0" applyFont="1"/>
    <xf numFmtId="0" fontId="0" fillId="0" borderId="4" xfId="0" applyBorder="1"/>
    <xf numFmtId="0" fontId="16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6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3" fillId="3" borderId="5" xfId="0" applyFont="1" applyFill="1" applyBorder="1" applyAlignment="1">
      <alignment horizontal="center" vertical="center"/>
    </xf>
    <xf numFmtId="0" fontId="13" fillId="0" borderId="4" xfId="0" applyFont="1" applyBorder="1"/>
    <xf numFmtId="0" fontId="13" fillId="0" borderId="4" xfId="0" applyFont="1" applyBorder="1" applyAlignment="1">
      <alignment wrapText="1"/>
    </xf>
    <xf numFmtId="0" fontId="14" fillId="4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5" fillId="0" borderId="0" xfId="0" applyFont="1" applyBorder="1"/>
    <xf numFmtId="0" fontId="15" fillId="0" borderId="7" xfId="0" applyFont="1" applyBorder="1"/>
    <xf numFmtId="0" fontId="15" fillId="2" borderId="6" xfId="0" applyFont="1" applyFill="1" applyBorder="1" applyAlignment="1"/>
    <xf numFmtId="0" fontId="20" fillId="2" borderId="6" xfId="0" applyFont="1" applyFill="1" applyBorder="1" applyAlignment="1"/>
    <xf numFmtId="0" fontId="15" fillId="2" borderId="8" xfId="0" applyFont="1" applyFill="1" applyBorder="1" applyAlignment="1"/>
    <xf numFmtId="0" fontId="15" fillId="0" borderId="9" xfId="0" applyFont="1" applyBorder="1"/>
    <xf numFmtId="0" fontId="15" fillId="0" borderId="10" xfId="0" applyFont="1" applyBorder="1"/>
    <xf numFmtId="0" fontId="20" fillId="0" borderId="0" xfId="0" applyFont="1"/>
    <xf numFmtId="0" fontId="0" fillId="0" borderId="0" xfId="0"/>
    <xf numFmtId="0" fontId="0" fillId="0" borderId="0" xfId="0"/>
    <xf numFmtId="0" fontId="0" fillId="0" borderId="4" xfId="0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0" fillId="0" borderId="0" xfId="0" applyFont="1"/>
    <xf numFmtId="0" fontId="14" fillId="3" borderId="0" xfId="0" applyFont="1" applyFill="1" applyAlignment="1">
      <alignment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4" fillId="5" borderId="18" xfId="0" applyFont="1" applyFill="1" applyBorder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4" fillId="7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3" fillId="8" borderId="19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11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18" fillId="0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0" fillId="0" borderId="0" xfId="0"/>
    <xf numFmtId="0" fontId="20" fillId="0" borderId="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0" fontId="12" fillId="9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600075</xdr:colOff>
      <xdr:row>1</xdr:row>
      <xdr:rowOff>57150</xdr:rowOff>
    </xdr:to>
    <xdr:pic>
      <xdr:nvPicPr>
        <xdr:cNvPr id="1449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49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24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57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48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37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51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55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K30" totalsRowShown="0" headerRowDxfId="14" dataDxfId="13">
  <autoFilter ref="A6:K30"/>
  <tableColumns count="11">
    <tableColumn id="9" name="#" dataDxfId="25"/>
    <tableColumn id="1" name="Design Components1" dataDxfId="24"/>
    <tableColumn id="2" name="Priority" dataDxfId="23"/>
    <tableColumn id="8" name="Status Quo" dataDxfId="22"/>
    <tableColumn id="3" name="A" dataDxfId="21"/>
    <tableColumn id="4" name="B" dataDxfId="20"/>
    <tableColumn id="5" name="C" dataDxfId="19"/>
    <tableColumn id="6" name="D" dataDxfId="18"/>
    <tableColumn id="7" name="E" dataDxfId="17"/>
    <tableColumn id="10" name="F" dataDxfId="16"/>
    <tableColumn id="11" name="G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26" totalsRowShown="0" headerRowDxfId="1" dataDxfId="0">
  <autoFilter ref="A9:I26"/>
  <tableColumns count="9">
    <tableColumn id="9" name="#" dataDxfId="11" totalsRowDxfId="12"/>
    <tableColumn id="1" name="Design Components" dataDxfId="9" totalsRowDxfId="10"/>
    <tableColumn id="2" name="Priority" dataDxfId="8"/>
    <tableColumn id="8" name="Status Quo" dataDxfId="7"/>
    <tableColumn id="3" name="A" dataDxfId="6"/>
    <tableColumn id="4" name="B" dataDxfId="5"/>
    <tableColumn id="5" name="C" dataDxfId="4"/>
    <tableColumn id="6" name="D" dataDxfId="3"/>
    <tableColumn id="7" name="E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5"/>
  <sheetViews>
    <sheetView workbookViewId="0">
      <selection activeCell="A5" sqref="A5"/>
    </sheetView>
  </sheetViews>
  <sheetFormatPr defaultRowHeight="12.75" x14ac:dyDescent="0.2"/>
  <cols>
    <col min="1" max="1" width="81.28515625" customWidth="1"/>
  </cols>
  <sheetData>
    <row r="1" spans="1:1" x14ac:dyDescent="0.2">
      <c r="A1" s="32" t="s">
        <v>35</v>
      </c>
    </row>
    <row r="2" spans="1:1" x14ac:dyDescent="0.2">
      <c r="A2" t="s">
        <v>63</v>
      </c>
    </row>
    <row r="4" spans="1:1" x14ac:dyDescent="0.2">
      <c r="A4" s="32" t="s">
        <v>36</v>
      </c>
    </row>
    <row r="5" spans="1:1" x14ac:dyDescent="0.2">
      <c r="A5" t="s">
        <v>112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9"/>
  <sheetViews>
    <sheetView zoomScale="150" zoomScaleNormal="150" workbookViewId="0">
      <selection activeCell="B6" sqref="B6"/>
    </sheetView>
  </sheetViews>
  <sheetFormatPr defaultRowHeight="12.75" x14ac:dyDescent="0.2"/>
  <cols>
    <col min="1" max="1" width="4.5703125" customWidth="1"/>
    <col min="2" max="2" width="106" style="6" customWidth="1"/>
  </cols>
  <sheetData>
    <row r="1" spans="1:2" ht="20.25" x14ac:dyDescent="0.2">
      <c r="A1" s="87" t="str">
        <f>Setup!A2</f>
        <v>Market Settlements Subcommittee</v>
      </c>
      <c r="B1" s="87"/>
    </row>
    <row r="2" spans="1:2" ht="18" x14ac:dyDescent="0.25">
      <c r="A2" s="88" t="str">
        <f>Setup!A5</f>
        <v>Pseudo-Tied Generators and Dynamic Schedules End-of-Month Meter Correction</v>
      </c>
      <c r="B2" s="88"/>
    </row>
    <row r="3" spans="1:2" ht="18" x14ac:dyDescent="0.25">
      <c r="A3" s="89" t="s">
        <v>23</v>
      </c>
      <c r="B3" s="89"/>
    </row>
    <row r="4" spans="1:2" x14ac:dyDescent="0.2">
      <c r="B4" s="13" t="s">
        <v>55</v>
      </c>
    </row>
    <row r="6" spans="1:2" x14ac:dyDescent="0.2">
      <c r="A6">
        <v>1</v>
      </c>
      <c r="B6" s="6" t="s">
        <v>69</v>
      </c>
    </row>
    <row r="7" spans="1:2" x14ac:dyDescent="0.2">
      <c r="A7">
        <v>2</v>
      </c>
      <c r="B7" s="6" t="s">
        <v>74</v>
      </c>
    </row>
    <row r="8" spans="1:2" x14ac:dyDescent="0.2">
      <c r="A8">
        <v>3</v>
      </c>
      <c r="B8" s="6" t="s">
        <v>70</v>
      </c>
    </row>
    <row r="9" spans="1:2" x14ac:dyDescent="0.2">
      <c r="A9">
        <v>4</v>
      </c>
      <c r="B9" s="6" t="s">
        <v>71</v>
      </c>
    </row>
    <row r="10" spans="1:2" x14ac:dyDescent="0.2">
      <c r="A10">
        <v>5</v>
      </c>
      <c r="B10" s="6" t="s">
        <v>72</v>
      </c>
    </row>
    <row r="11" spans="1:2" x14ac:dyDescent="0.2">
      <c r="A11">
        <v>6</v>
      </c>
      <c r="B11" s="6" t="s">
        <v>73</v>
      </c>
    </row>
    <row r="12" spans="1:2" x14ac:dyDescent="0.2">
      <c r="A12">
        <v>7</v>
      </c>
      <c r="B12" s="6" t="s">
        <v>84</v>
      </c>
    </row>
    <row r="13" spans="1:2" x14ac:dyDescent="0.2">
      <c r="A13">
        <v>8</v>
      </c>
      <c r="B13" s="70" t="s">
        <v>113</v>
      </c>
    </row>
    <row r="14" spans="1:2" x14ac:dyDescent="0.2">
      <c r="A14">
        <v>9</v>
      </c>
      <c r="B14" s="70" t="s">
        <v>86</v>
      </c>
    </row>
    <row r="15" spans="1:2" x14ac:dyDescent="0.2">
      <c r="A15">
        <v>10</v>
      </c>
    </row>
    <row r="16" spans="1:2" x14ac:dyDescent="0.2">
      <c r="A16">
        <v>11</v>
      </c>
    </row>
    <row r="17" spans="1:2" x14ac:dyDescent="0.2">
      <c r="A17">
        <v>12</v>
      </c>
    </row>
    <row r="18" spans="1:2" x14ac:dyDescent="0.2">
      <c r="A18">
        <v>13</v>
      </c>
    </row>
    <row r="19" spans="1:2" x14ac:dyDescent="0.2">
      <c r="A19">
        <v>14</v>
      </c>
    </row>
    <row r="20" spans="1:2" x14ac:dyDescent="0.2">
      <c r="A20">
        <v>15</v>
      </c>
    </row>
    <row r="21" spans="1:2" x14ac:dyDescent="0.2">
      <c r="A21">
        <v>16</v>
      </c>
    </row>
    <row r="22" spans="1:2" x14ac:dyDescent="0.2">
      <c r="A22">
        <v>17</v>
      </c>
    </row>
    <row r="23" spans="1:2" x14ac:dyDescent="0.2">
      <c r="A23">
        <v>18</v>
      </c>
    </row>
    <row r="24" spans="1:2" x14ac:dyDescent="0.2">
      <c r="A24">
        <v>19</v>
      </c>
    </row>
    <row r="25" spans="1:2" x14ac:dyDescent="0.2">
      <c r="A25">
        <v>20</v>
      </c>
    </row>
    <row r="27" spans="1:2" ht="38.25" x14ac:dyDescent="0.2">
      <c r="B27" s="6" t="s">
        <v>64</v>
      </c>
    </row>
    <row r="29" spans="1:2" ht="38.25" x14ac:dyDescent="0.2">
      <c r="B29" s="6" t="s">
        <v>65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50"/>
  <sheetViews>
    <sheetView topLeftCell="B1" zoomScale="150" zoomScaleNormal="150" workbookViewId="0">
      <selection activeCell="B13" sqref="B13"/>
    </sheetView>
  </sheetViews>
  <sheetFormatPr defaultRowHeight="12.75" x14ac:dyDescent="0.2"/>
  <cols>
    <col min="1" max="1" width="6.5703125" style="10" bestFit="1" customWidth="1"/>
    <col min="2" max="2" width="46.140625" customWidth="1"/>
    <col min="3" max="3" width="12.5703125" customWidth="1"/>
    <col min="4" max="4" width="6.7109375" customWidth="1"/>
    <col min="5" max="5" width="24" customWidth="1"/>
    <col min="6" max="6" width="16.42578125" bestFit="1" customWidth="1"/>
    <col min="7" max="7" width="32.140625" customWidth="1"/>
    <col min="8" max="8" width="5.42578125" customWidth="1"/>
    <col min="9" max="9" width="4.85546875" customWidth="1"/>
    <col min="10" max="10" width="3.5703125" customWidth="1"/>
    <col min="11" max="11" width="3.85546875" customWidth="1"/>
    <col min="13" max="13" width="13.140625" bestFit="1" customWidth="1"/>
  </cols>
  <sheetData>
    <row r="1" spans="1:55" s="28" customFormat="1" ht="20.25" x14ac:dyDescent="0.2">
      <c r="A1" s="87" t="str">
        <f>Setup!A2</f>
        <v>Market Settlements Subcommittee</v>
      </c>
      <c r="B1" s="90"/>
      <c r="C1" s="90"/>
      <c r="D1" s="90"/>
      <c r="E1" s="90"/>
      <c r="F1" s="90"/>
      <c r="G1" s="90"/>
      <c r="H1" s="90"/>
      <c r="I1" s="90"/>
    </row>
    <row r="2" spans="1:55" s="28" customFormat="1" ht="18" x14ac:dyDescent="0.25">
      <c r="A2" s="88" t="str">
        <f>Setup!A5</f>
        <v>Pseudo-Tied Generators and Dynamic Schedules End-of-Month Meter Correction</v>
      </c>
      <c r="B2" s="90"/>
      <c r="C2" s="90"/>
      <c r="D2" s="90"/>
      <c r="E2" s="90"/>
      <c r="F2" s="90"/>
      <c r="G2" s="90"/>
      <c r="H2" s="90"/>
      <c r="I2" s="90"/>
    </row>
    <row r="3" spans="1:55" s="1" customFormat="1" ht="18" x14ac:dyDescent="0.25">
      <c r="A3" s="89" t="s">
        <v>12</v>
      </c>
      <c r="B3" s="89"/>
      <c r="C3" s="89"/>
      <c r="D3" s="89"/>
      <c r="E3" s="89"/>
      <c r="F3" s="89"/>
      <c r="G3" s="89"/>
      <c r="H3" s="89"/>
      <c r="I3" s="8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8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8"/>
      <c r="B5" s="5"/>
      <c r="C5" s="5"/>
      <c r="D5" s="95" t="s">
        <v>21</v>
      </c>
      <c r="E5" s="95"/>
      <c r="F5" s="95"/>
      <c r="G5" s="95"/>
      <c r="H5" s="95"/>
      <c r="I5" s="95"/>
      <c r="J5" s="95"/>
      <c r="K5" s="95"/>
    </row>
    <row r="6" spans="1:55" ht="51" customHeight="1" x14ac:dyDescent="0.2">
      <c r="A6" s="9" t="s">
        <v>15</v>
      </c>
      <c r="B6" s="6" t="s">
        <v>24</v>
      </c>
      <c r="C6" s="6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63" t="s">
        <v>67</v>
      </c>
      <c r="K6" s="67" t="s">
        <v>68</v>
      </c>
      <c r="L6" s="26"/>
      <c r="M6" s="26"/>
      <c r="N6" s="26"/>
      <c r="O6" s="26"/>
      <c r="P6" s="26"/>
      <c r="Q6" s="26"/>
      <c r="R6" s="26"/>
      <c r="S6" s="26"/>
      <c r="T6" s="26"/>
    </row>
    <row r="7" spans="1:55" s="38" customFormat="1" ht="13.15" customHeight="1" x14ac:dyDescent="0.2">
      <c r="A7" s="80" t="s">
        <v>49</v>
      </c>
      <c r="B7" s="70" t="s">
        <v>50</v>
      </c>
      <c r="C7" s="70" t="s">
        <v>33</v>
      </c>
      <c r="D7" s="25"/>
      <c r="E7" s="25"/>
      <c r="F7" s="25"/>
      <c r="G7" s="25"/>
      <c r="H7" s="25"/>
      <c r="I7" s="25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55" ht="51" x14ac:dyDescent="0.2">
      <c r="A8" s="69" t="s">
        <v>87</v>
      </c>
      <c r="B8" s="70" t="s">
        <v>115</v>
      </c>
      <c r="C8" s="25" t="s">
        <v>16</v>
      </c>
      <c r="D8" s="70" t="s">
        <v>75</v>
      </c>
      <c r="E8" s="70" t="s">
        <v>77</v>
      </c>
      <c r="F8" s="70" t="s">
        <v>76</v>
      </c>
      <c r="G8" s="81"/>
      <c r="H8" s="77"/>
      <c r="I8" s="81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55" s="73" customFormat="1" ht="63.75" x14ac:dyDescent="0.2">
      <c r="A9" s="69" t="s">
        <v>90</v>
      </c>
      <c r="B9" s="70" t="s">
        <v>116</v>
      </c>
      <c r="C9" s="25" t="s">
        <v>16</v>
      </c>
      <c r="D9" s="70" t="s">
        <v>75</v>
      </c>
      <c r="E9" s="70" t="s">
        <v>77</v>
      </c>
      <c r="F9" s="70" t="s">
        <v>76</v>
      </c>
      <c r="G9" s="77" t="s">
        <v>82</v>
      </c>
      <c r="H9" s="77"/>
      <c r="I9" s="77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55" s="74" customFormat="1" ht="51" x14ac:dyDescent="0.2">
      <c r="A10" s="69" t="s">
        <v>91</v>
      </c>
      <c r="B10" s="70" t="s">
        <v>94</v>
      </c>
      <c r="C10" s="25"/>
      <c r="D10" s="70" t="s">
        <v>75</v>
      </c>
      <c r="E10" s="70" t="s">
        <v>93</v>
      </c>
      <c r="F10" s="70"/>
      <c r="G10" s="77"/>
      <c r="H10" s="77"/>
      <c r="I10" s="8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55" s="74" customFormat="1" ht="51" x14ac:dyDescent="0.2">
      <c r="A11" s="69" t="s">
        <v>92</v>
      </c>
      <c r="B11" s="70" t="s">
        <v>109</v>
      </c>
      <c r="C11" s="25"/>
      <c r="D11" s="70" t="s">
        <v>75</v>
      </c>
      <c r="E11" s="70" t="s">
        <v>93</v>
      </c>
      <c r="F11" s="70"/>
      <c r="G11" s="77"/>
      <c r="H11" s="77"/>
      <c r="I11" s="77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55" s="61" customFormat="1" ht="25.5" x14ac:dyDescent="0.2">
      <c r="A12" s="69" t="s">
        <v>66</v>
      </c>
      <c r="B12" s="70" t="s">
        <v>78</v>
      </c>
      <c r="C12" s="25" t="s">
        <v>16</v>
      </c>
      <c r="D12" s="70" t="s">
        <v>75</v>
      </c>
      <c r="E12" s="70" t="s">
        <v>88</v>
      </c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55" ht="51" x14ac:dyDescent="0.2">
      <c r="A13" s="69" t="s">
        <v>96</v>
      </c>
      <c r="B13" s="70" t="s">
        <v>117</v>
      </c>
      <c r="C13" s="25"/>
      <c r="D13" s="25" t="s">
        <v>75</v>
      </c>
      <c r="E13" s="86" t="s">
        <v>81</v>
      </c>
      <c r="F13" s="76" t="s">
        <v>124</v>
      </c>
      <c r="G13" s="70"/>
      <c r="H13" s="70"/>
      <c r="I13" s="70"/>
      <c r="J13" s="77"/>
      <c r="K13" s="77"/>
      <c r="L13" s="26"/>
      <c r="M13" s="26"/>
      <c r="N13" s="26"/>
      <c r="O13" s="26"/>
      <c r="P13" s="26"/>
      <c r="Q13" s="26"/>
      <c r="R13" s="26"/>
      <c r="S13" s="26"/>
      <c r="T13" s="26"/>
    </row>
    <row r="14" spans="1:55" s="74" customFormat="1" ht="25.5" x14ac:dyDescent="0.2">
      <c r="A14" s="69" t="s">
        <v>98</v>
      </c>
      <c r="B14" s="70" t="s">
        <v>100</v>
      </c>
      <c r="C14" s="25" t="s">
        <v>16</v>
      </c>
      <c r="D14" s="70" t="s">
        <v>75</v>
      </c>
      <c r="E14" s="70" t="s">
        <v>88</v>
      </c>
      <c r="F14" s="25"/>
      <c r="G14" s="70"/>
      <c r="H14" s="70"/>
      <c r="I14" s="70"/>
      <c r="J14" s="77"/>
      <c r="K14" s="77"/>
      <c r="L14" s="26"/>
      <c r="M14" s="26"/>
      <c r="N14" s="26"/>
      <c r="O14" s="26"/>
      <c r="P14" s="26"/>
      <c r="Q14" s="26"/>
      <c r="R14" s="26"/>
      <c r="S14" s="26"/>
      <c r="T14" s="26"/>
    </row>
    <row r="15" spans="1:55" s="74" customFormat="1" ht="25.5" x14ac:dyDescent="0.2">
      <c r="A15" s="69" t="s">
        <v>99</v>
      </c>
      <c r="B15" s="70" t="s">
        <v>110</v>
      </c>
      <c r="C15" s="25"/>
      <c r="D15" s="25" t="s">
        <v>75</v>
      </c>
      <c r="E15" s="70" t="s">
        <v>101</v>
      </c>
      <c r="F15" s="25"/>
      <c r="G15" s="70"/>
      <c r="H15" s="70"/>
      <c r="I15" s="70"/>
      <c r="J15" s="77"/>
      <c r="K15" s="77"/>
      <c r="L15" s="26"/>
      <c r="M15" s="26"/>
      <c r="N15" s="26"/>
      <c r="O15" s="26"/>
      <c r="P15" s="26"/>
      <c r="Q15" s="26"/>
      <c r="R15" s="26"/>
      <c r="S15" s="26"/>
      <c r="T15" s="26"/>
    </row>
    <row r="16" spans="1:55" ht="25.5" x14ac:dyDescent="0.2">
      <c r="A16" s="69" t="s">
        <v>95</v>
      </c>
      <c r="B16" s="70" t="s">
        <v>79</v>
      </c>
      <c r="C16" s="25" t="s">
        <v>16</v>
      </c>
      <c r="D16" s="70" t="s">
        <v>75</v>
      </c>
      <c r="E16" s="70" t="s">
        <v>80</v>
      </c>
      <c r="F16" s="70"/>
      <c r="G16" s="79"/>
      <c r="H16" s="81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60" customFormat="1" ht="25.5" x14ac:dyDescent="0.2">
      <c r="A17" s="69" t="s">
        <v>97</v>
      </c>
      <c r="B17" s="70" t="s">
        <v>118</v>
      </c>
      <c r="C17" s="25"/>
      <c r="D17" s="25" t="s">
        <v>75</v>
      </c>
      <c r="E17" s="70" t="s">
        <v>80</v>
      </c>
      <c r="F17" s="25"/>
      <c r="G17" s="70"/>
      <c r="H17" s="70"/>
      <c r="I17" s="70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s="74" customFormat="1" ht="25.5" x14ac:dyDescent="0.2">
      <c r="A18" s="69" t="s">
        <v>102</v>
      </c>
      <c r="B18" s="70" t="s">
        <v>104</v>
      </c>
      <c r="C18" s="25" t="s">
        <v>16</v>
      </c>
      <c r="D18" s="70" t="s">
        <v>75</v>
      </c>
      <c r="E18" s="70" t="s">
        <v>80</v>
      </c>
      <c r="F18" s="25"/>
      <c r="G18" s="70"/>
      <c r="H18" s="70"/>
      <c r="I18" s="70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s="74" customFormat="1" ht="25.5" x14ac:dyDescent="0.2">
      <c r="A19" s="69" t="s">
        <v>103</v>
      </c>
      <c r="B19" s="70" t="s">
        <v>111</v>
      </c>
      <c r="C19" s="25"/>
      <c r="D19" s="25" t="s">
        <v>75</v>
      </c>
      <c r="E19" s="70" t="s">
        <v>80</v>
      </c>
      <c r="F19" s="25"/>
      <c r="G19" s="70"/>
      <c r="H19" s="70"/>
      <c r="I19" s="70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51" x14ac:dyDescent="0.2">
      <c r="A20" s="69" t="s">
        <v>105</v>
      </c>
      <c r="B20" s="82" t="s">
        <v>119</v>
      </c>
      <c r="C20" s="25"/>
      <c r="D20" s="70" t="s">
        <v>75</v>
      </c>
      <c r="E20" s="70" t="s">
        <v>83</v>
      </c>
      <c r="F20" s="81" t="s">
        <v>114</v>
      </c>
      <c r="G20" s="70"/>
      <c r="H20" s="70"/>
      <c r="I20" s="25"/>
      <c r="J20" s="26"/>
      <c r="K20" s="26"/>
      <c r="L20" s="26"/>
      <c r="M20" s="27" t="s">
        <v>18</v>
      </c>
      <c r="N20" s="26"/>
      <c r="O20" s="26"/>
      <c r="P20" s="26"/>
      <c r="Q20" s="26"/>
      <c r="R20" s="26"/>
      <c r="S20" s="26"/>
      <c r="T20" s="26"/>
    </row>
    <row r="21" spans="1:20" ht="25.5" x14ac:dyDescent="0.2">
      <c r="A21" s="69" t="s">
        <v>106</v>
      </c>
      <c r="B21" s="82" t="s">
        <v>120</v>
      </c>
      <c r="C21" s="25"/>
      <c r="D21" s="70" t="s">
        <v>75</v>
      </c>
      <c r="E21" s="70" t="s">
        <v>123</v>
      </c>
      <c r="F21" s="70" t="s">
        <v>114</v>
      </c>
      <c r="G21" s="70"/>
      <c r="H21" s="25"/>
      <c r="I21" s="25"/>
      <c r="J21" s="26"/>
      <c r="K21" s="26"/>
      <c r="L21" s="26"/>
      <c r="M21" s="27" t="s">
        <v>33</v>
      </c>
      <c r="N21" s="26"/>
      <c r="O21" s="26"/>
      <c r="P21" s="26"/>
      <c r="Q21" s="26"/>
      <c r="R21" s="26"/>
      <c r="S21" s="26"/>
      <c r="T21" s="26"/>
    </row>
    <row r="22" spans="1:20" ht="38.25" x14ac:dyDescent="0.2">
      <c r="A22" s="69" t="s">
        <v>107</v>
      </c>
      <c r="B22" s="70" t="s">
        <v>121</v>
      </c>
      <c r="C22" s="25"/>
      <c r="D22" s="25" t="s">
        <v>75</v>
      </c>
      <c r="E22" s="70" t="s">
        <v>88</v>
      </c>
      <c r="F22" s="81" t="s">
        <v>114</v>
      </c>
      <c r="G22" s="70"/>
      <c r="H22" s="25"/>
      <c r="I22" s="25"/>
      <c r="J22" s="26"/>
      <c r="K22" s="26"/>
      <c r="L22" s="26"/>
      <c r="M22" s="27" t="s">
        <v>31</v>
      </c>
      <c r="N22" s="26"/>
      <c r="O22" s="26"/>
      <c r="P22" s="26"/>
      <c r="Q22" s="26"/>
      <c r="R22" s="26"/>
      <c r="S22" s="26"/>
      <c r="T22" s="26"/>
    </row>
    <row r="23" spans="1:20" s="74" customFormat="1" ht="38.25" x14ac:dyDescent="0.2">
      <c r="A23" s="69" t="s">
        <v>108</v>
      </c>
      <c r="B23" s="70" t="s">
        <v>122</v>
      </c>
      <c r="C23" s="25"/>
      <c r="D23" s="25" t="s">
        <v>75</v>
      </c>
      <c r="E23" s="70" t="s">
        <v>89</v>
      </c>
      <c r="F23" s="70" t="s">
        <v>114</v>
      </c>
      <c r="G23" s="70"/>
      <c r="H23" s="25"/>
      <c r="I23" s="25"/>
      <c r="J23" s="26"/>
      <c r="K23" s="26"/>
      <c r="L23" s="26"/>
      <c r="M23" s="27"/>
      <c r="N23" s="26"/>
      <c r="O23" s="26"/>
      <c r="P23" s="26"/>
      <c r="Q23" s="26"/>
      <c r="R23" s="26"/>
      <c r="S23" s="26"/>
      <c r="T23" s="26"/>
    </row>
    <row r="24" spans="1:20" s="78" customFormat="1" x14ac:dyDescent="0.2">
      <c r="A24" s="83"/>
      <c r="B24" s="77"/>
      <c r="C24" s="26"/>
      <c r="D24" s="77"/>
      <c r="E24" s="77"/>
      <c r="F24" s="77"/>
      <c r="G24" s="77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x14ac:dyDescent="0.2">
      <c r="A25" s="84"/>
      <c r="B25" s="70"/>
      <c r="C25" s="25"/>
      <c r="D25" s="25"/>
      <c r="E25" s="25"/>
      <c r="F25" s="25"/>
      <c r="G25" s="25"/>
      <c r="H25" s="25"/>
      <c r="I25" s="25"/>
      <c r="J25" s="26"/>
      <c r="K25" s="26"/>
      <c r="L25" s="26"/>
      <c r="M25" s="27" t="s">
        <v>17</v>
      </c>
      <c r="N25" s="26"/>
      <c r="O25" s="26"/>
      <c r="P25" s="26"/>
      <c r="Q25" s="26"/>
      <c r="R25" s="26"/>
      <c r="S25" s="26"/>
      <c r="T25" s="26"/>
    </row>
    <row r="26" spans="1:20" x14ac:dyDescent="0.2">
      <c r="A26" s="84"/>
      <c r="B26" s="82"/>
      <c r="C26" s="25"/>
      <c r="D26" s="70"/>
      <c r="E26" s="25"/>
      <c r="F26" s="25"/>
      <c r="G26" s="25"/>
      <c r="H26" s="25"/>
      <c r="I26" s="25"/>
      <c r="J26" s="26"/>
      <c r="K26" s="26"/>
      <c r="L26" s="26"/>
      <c r="M26" s="27" t="s">
        <v>32</v>
      </c>
      <c r="N26" s="26"/>
      <c r="O26" s="26"/>
      <c r="P26" s="26"/>
      <c r="Q26" s="26"/>
      <c r="R26" s="26"/>
      <c r="S26" s="26"/>
      <c r="T26" s="26"/>
    </row>
    <row r="27" spans="1:20" x14ac:dyDescent="0.2">
      <c r="A27" s="80"/>
      <c r="B27" s="85"/>
      <c r="C27" s="25"/>
      <c r="D27" s="70"/>
      <c r="E27" s="70"/>
      <c r="F27" s="25"/>
      <c r="G27" s="25"/>
      <c r="H27" s="25"/>
      <c r="I27" s="25"/>
      <c r="J27" s="26"/>
      <c r="K27" s="26"/>
      <c r="L27" s="26"/>
      <c r="M27" s="27" t="s">
        <v>16</v>
      </c>
      <c r="N27" s="26"/>
      <c r="O27" s="26"/>
      <c r="P27" s="26"/>
      <c r="Q27" s="26"/>
      <c r="R27" s="26"/>
      <c r="S27" s="26"/>
      <c r="T27" s="26"/>
    </row>
    <row r="28" spans="1:20" x14ac:dyDescent="0.2">
      <c r="A28" s="80"/>
      <c r="B28" s="82"/>
      <c r="C28" s="25"/>
      <c r="D28" s="25"/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x14ac:dyDescent="0.2">
      <c r="A29" s="80"/>
      <c r="B29" s="82"/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x14ac:dyDescent="0.2">
      <c r="A30" s="84"/>
      <c r="B30" s="82"/>
      <c r="C30" s="25"/>
      <c r="D30" s="25"/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x14ac:dyDescent="0.2">
      <c r="A31" s="11"/>
      <c r="B31" s="7"/>
      <c r="C31" s="5"/>
      <c r="D31" s="5"/>
      <c r="E31" s="5"/>
      <c r="F31" s="5"/>
      <c r="G31" s="5"/>
      <c r="H31" s="5"/>
      <c r="I31" s="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x14ac:dyDescent="0.2">
      <c r="A32" s="11"/>
      <c r="B32" s="7"/>
      <c r="C32" s="5"/>
      <c r="D32" s="5"/>
      <c r="E32" s="5"/>
      <c r="F32" s="5"/>
      <c r="G32" s="5"/>
      <c r="H32" s="5"/>
      <c r="I32" s="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x14ac:dyDescent="0.2">
      <c r="A33" s="11"/>
      <c r="B33" s="7"/>
      <c r="C33" s="5"/>
      <c r="D33" s="5"/>
      <c r="E33" s="5"/>
      <c r="F33" s="5"/>
      <c r="G33" s="5"/>
      <c r="H33" s="5"/>
      <c r="I33" s="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x14ac:dyDescent="0.2">
      <c r="A34" s="11"/>
      <c r="B34" s="7"/>
      <c r="C34" s="5"/>
      <c r="D34" s="5"/>
      <c r="E34" s="5"/>
      <c r="F34" s="5"/>
      <c r="G34" s="5"/>
      <c r="H34" s="5"/>
      <c r="I34" s="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x14ac:dyDescent="0.2">
      <c r="A35" s="11"/>
      <c r="B35" s="7"/>
      <c r="C35" s="5"/>
      <c r="D35" s="5"/>
      <c r="E35" s="5"/>
      <c r="F35" s="5"/>
      <c r="G35" s="5"/>
      <c r="H35" s="5"/>
      <c r="I35" s="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x14ac:dyDescent="0.2">
      <c r="A36" s="11"/>
      <c r="B36" s="7"/>
      <c r="C36" s="5"/>
      <c r="D36" s="5"/>
      <c r="E36" s="5"/>
      <c r="F36" s="5"/>
      <c r="G36" s="5"/>
      <c r="H36" s="5"/>
      <c r="I36" s="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3.5" thickBot="1" x14ac:dyDescent="0.25">
      <c r="A37" s="91" t="s">
        <v>22</v>
      </c>
      <c r="B37" s="91"/>
      <c r="C37" s="1"/>
      <c r="D37" s="1"/>
      <c r="E37" s="1"/>
      <c r="F37" s="1"/>
      <c r="G37" s="1"/>
      <c r="H37" s="1"/>
      <c r="I37" s="1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s="38" customFormat="1" ht="13.5" x14ac:dyDescent="0.25">
      <c r="A38" s="92" t="s">
        <v>57</v>
      </c>
      <c r="B38" s="93"/>
      <c r="C38" s="93"/>
      <c r="D38" s="93"/>
      <c r="E38" s="93"/>
      <c r="F38" s="93"/>
      <c r="G38" s="93"/>
      <c r="H38" s="93"/>
      <c r="I38" s="94"/>
      <c r="J38" s="49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15" x14ac:dyDescent="0.2">
      <c r="A39" s="51" t="s">
        <v>58</v>
      </c>
      <c r="B39" s="52"/>
      <c r="C39" s="52"/>
      <c r="D39" s="52"/>
      <c r="E39" s="52"/>
      <c r="F39" s="52"/>
      <c r="G39" s="52"/>
      <c r="H39" s="52"/>
      <c r="I39" s="53"/>
      <c r="J39" s="49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15" x14ac:dyDescent="0.2">
      <c r="A40" s="51" t="s">
        <v>59</v>
      </c>
      <c r="B40" s="52"/>
      <c r="C40" s="52"/>
      <c r="D40" s="52"/>
      <c r="E40" s="52"/>
      <c r="F40" s="52"/>
      <c r="G40" s="52"/>
      <c r="H40" s="52"/>
      <c r="I40" s="53"/>
      <c r="J40" s="49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x14ac:dyDescent="0.2">
      <c r="A41" s="54"/>
      <c r="B41" s="52"/>
      <c r="C41" s="52"/>
      <c r="D41" s="52"/>
      <c r="E41" s="52"/>
      <c r="F41" s="52"/>
      <c r="G41" s="52"/>
      <c r="H41" s="52"/>
      <c r="I41" s="53"/>
      <c r="J41" s="49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x14ac:dyDescent="0.2">
      <c r="A42" s="55" t="s">
        <v>5</v>
      </c>
      <c r="B42" s="52"/>
      <c r="C42" s="52"/>
      <c r="D42" s="52"/>
      <c r="E42" s="52"/>
      <c r="F42" s="52"/>
      <c r="G42" s="52"/>
      <c r="H42" s="52"/>
      <c r="I42" s="53"/>
      <c r="J42" s="49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x14ac:dyDescent="0.2">
      <c r="A43" s="54" t="s">
        <v>19</v>
      </c>
      <c r="B43" s="52"/>
      <c r="C43" s="52"/>
      <c r="D43" s="52"/>
      <c r="E43" s="52"/>
      <c r="F43" s="52"/>
      <c r="G43" s="52"/>
      <c r="H43" s="52"/>
      <c r="I43" s="53"/>
      <c r="J43" s="49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x14ac:dyDescent="0.2">
      <c r="A44" s="54" t="s">
        <v>51</v>
      </c>
      <c r="B44" s="52"/>
      <c r="C44" s="52"/>
      <c r="D44" s="52"/>
      <c r="E44" s="52"/>
      <c r="F44" s="52"/>
      <c r="G44" s="52"/>
      <c r="H44" s="52"/>
      <c r="I44" s="53"/>
      <c r="J44" s="50"/>
    </row>
    <row r="45" spans="1:20" x14ac:dyDescent="0.2">
      <c r="A45" s="54" t="s">
        <v>52</v>
      </c>
      <c r="B45" s="52"/>
      <c r="C45" s="52"/>
      <c r="D45" s="52"/>
      <c r="E45" s="52"/>
      <c r="F45" s="52"/>
      <c r="G45" s="52"/>
      <c r="H45" s="52"/>
      <c r="I45" s="53"/>
      <c r="J45" s="50"/>
    </row>
    <row r="46" spans="1:20" x14ac:dyDescent="0.2">
      <c r="A46" s="54" t="s">
        <v>20</v>
      </c>
      <c r="B46" s="52"/>
      <c r="C46" s="52"/>
      <c r="D46" s="52"/>
      <c r="E46" s="52"/>
      <c r="F46" s="52"/>
      <c r="G46" s="52"/>
      <c r="H46" s="52"/>
      <c r="I46" s="53"/>
      <c r="J46" s="50"/>
    </row>
    <row r="47" spans="1:20" x14ac:dyDescent="0.2">
      <c r="A47" s="54" t="s">
        <v>53</v>
      </c>
      <c r="B47" s="52"/>
      <c r="C47" s="52"/>
      <c r="D47" s="52"/>
      <c r="E47" s="52"/>
      <c r="F47" s="52"/>
      <c r="G47" s="52"/>
      <c r="H47" s="52"/>
      <c r="I47" s="53"/>
      <c r="J47" s="50"/>
    </row>
    <row r="48" spans="1:20" x14ac:dyDescent="0.2">
      <c r="A48" s="54" t="s">
        <v>54</v>
      </c>
      <c r="B48" s="52"/>
      <c r="C48" s="52"/>
      <c r="D48" s="52"/>
      <c r="E48" s="52"/>
      <c r="F48" s="52"/>
      <c r="G48" s="52"/>
      <c r="H48" s="52"/>
      <c r="I48" s="53"/>
      <c r="J48" s="50"/>
    </row>
    <row r="49" spans="1:10" x14ac:dyDescent="0.2">
      <c r="A49" s="54" t="s">
        <v>6</v>
      </c>
      <c r="B49" s="52"/>
      <c r="C49" s="52"/>
      <c r="D49" s="52"/>
      <c r="E49" s="52"/>
      <c r="F49" s="52"/>
      <c r="G49" s="52"/>
      <c r="H49" s="52"/>
      <c r="I49" s="53"/>
      <c r="J49" s="50"/>
    </row>
    <row r="50" spans="1:10" ht="13.5" thickBot="1" x14ac:dyDescent="0.25">
      <c r="A50" s="56"/>
      <c r="B50" s="57"/>
      <c r="C50" s="57"/>
      <c r="D50" s="57"/>
      <c r="E50" s="57"/>
      <c r="F50" s="57"/>
      <c r="G50" s="57"/>
      <c r="H50" s="57"/>
      <c r="I50" s="58"/>
      <c r="J50" s="50"/>
    </row>
  </sheetData>
  <mergeCells count="6">
    <mergeCell ref="A1:I1"/>
    <mergeCell ref="A2:I2"/>
    <mergeCell ref="A3:I3"/>
    <mergeCell ref="A37:B37"/>
    <mergeCell ref="A38:I38"/>
    <mergeCell ref="D5:K5"/>
  </mergeCells>
  <dataValidations count="2">
    <dataValidation type="list" allowBlank="1" showInputMessage="1" showErrorMessage="1" sqref="C6:C7 C18 C26:C30 C20:C21 C24 C16">
      <formula1>$M$20:$M$27</formula1>
    </dataValidation>
    <dataValidation type="list" allowBlank="1" showInputMessage="1" showErrorMessage="1" sqref="C31:C37">
      <formula1>$M$13:$M$20</formula1>
    </dataValidation>
  </dataValidations>
  <pageMargins left="0.35416666666666702" right="0.36458333333333298" top="0.44" bottom="0.34" header="0.3" footer="0.3"/>
  <pageSetup scale="22"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11"/>
  <sheetViews>
    <sheetView topLeftCell="A4" zoomScaleNormal="100" workbookViewId="0">
      <selection activeCell="C67" sqref="C67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28" customFormat="1" ht="20.25" x14ac:dyDescent="0.2">
      <c r="A1" s="87" t="str">
        <f>Setup!A2</f>
        <v>Market Settlements Subcommittee</v>
      </c>
      <c r="B1" s="87"/>
      <c r="C1" s="87"/>
      <c r="D1" s="29"/>
      <c r="E1" s="29"/>
      <c r="F1" s="29"/>
      <c r="G1" s="29"/>
      <c r="H1" s="29"/>
      <c r="I1" s="29"/>
    </row>
    <row r="2" spans="1:9" s="28" customFormat="1" ht="18" x14ac:dyDescent="0.25">
      <c r="A2" s="88" t="str">
        <f>Setup!A5</f>
        <v>Pseudo-Tied Generators and Dynamic Schedules End-of-Month Meter Correction</v>
      </c>
      <c r="B2" s="88"/>
      <c r="C2" s="88"/>
      <c r="D2" s="29"/>
      <c r="E2" s="29"/>
      <c r="F2" s="29"/>
      <c r="G2" s="29"/>
      <c r="H2" s="29"/>
      <c r="I2" s="29"/>
    </row>
    <row r="3" spans="1:9" s="1" customFormat="1" ht="18" x14ac:dyDescent="0.25">
      <c r="A3" s="89" t="s">
        <v>7</v>
      </c>
      <c r="B3" s="89"/>
      <c r="C3" s="89"/>
      <c r="D3" s="2"/>
      <c r="E3" s="2"/>
      <c r="F3" s="2"/>
      <c r="G3" s="2"/>
      <c r="H3" s="2"/>
    </row>
    <row r="5" spans="1:9" x14ac:dyDescent="0.2">
      <c r="A5" s="2" t="s">
        <v>28</v>
      </c>
      <c r="C5" s="14"/>
    </row>
    <row r="6" spans="1:9" s="4" customFormat="1" ht="17.25" customHeight="1" thickBot="1" x14ac:dyDescent="0.25">
      <c r="A6" s="96" t="s">
        <v>8</v>
      </c>
      <c r="B6" s="97"/>
      <c r="C6" s="16" t="s">
        <v>9</v>
      </c>
    </row>
    <row r="7" spans="1:9" ht="52.5" customHeight="1" x14ac:dyDescent="0.2">
      <c r="A7" s="17">
        <v>1</v>
      </c>
      <c r="B7" s="18"/>
      <c r="C7" s="19" t="s">
        <v>10</v>
      </c>
    </row>
    <row r="8" spans="1:9" ht="52.5" customHeight="1" x14ac:dyDescent="0.2">
      <c r="A8" s="20">
        <v>2</v>
      </c>
      <c r="B8" s="21"/>
      <c r="C8" s="19" t="s">
        <v>10</v>
      </c>
    </row>
    <row r="9" spans="1:9" ht="52.5" customHeight="1" x14ac:dyDescent="0.2">
      <c r="A9" s="20">
        <v>3</v>
      </c>
      <c r="B9" s="21"/>
      <c r="C9" s="19" t="s">
        <v>10</v>
      </c>
    </row>
    <row r="10" spans="1:9" ht="52.5" customHeight="1" x14ac:dyDescent="0.2">
      <c r="A10" s="20">
        <v>4</v>
      </c>
      <c r="B10" s="21"/>
      <c r="C10" s="19" t="s">
        <v>10</v>
      </c>
    </row>
    <row r="11" spans="1:9" ht="52.5" customHeight="1" x14ac:dyDescent="0.2">
      <c r="A11" s="20">
        <v>5</v>
      </c>
      <c r="B11" s="21"/>
      <c r="C11" s="19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C14"/>
  <sheetViews>
    <sheetView topLeftCell="A3" zoomScaleNormal="100" workbookViewId="0">
      <selection activeCell="A7" sqref="A7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38" customFormat="1" ht="20.25" x14ac:dyDescent="0.2">
      <c r="A1" s="87" t="str">
        <f>Setup!A2</f>
        <v>Market Settlements Subcommittee</v>
      </c>
      <c r="B1" s="87"/>
      <c r="C1" s="39"/>
    </row>
    <row r="2" spans="1:3" s="38" customFormat="1" ht="18" x14ac:dyDescent="0.25">
      <c r="A2" s="88" t="str">
        <f>Setup!A5</f>
        <v>Pseudo-Tied Generators and Dynamic Schedules End-of-Month Meter Correction</v>
      </c>
      <c r="B2" s="88"/>
      <c r="C2" s="39"/>
    </row>
    <row r="3" spans="1:3" s="1" customFormat="1" ht="18" x14ac:dyDescent="0.25">
      <c r="A3" s="89" t="s">
        <v>46</v>
      </c>
      <c r="B3" s="89"/>
    </row>
    <row r="5" spans="1:3" x14ac:dyDescent="0.2">
      <c r="A5" s="3" t="s">
        <v>56</v>
      </c>
      <c r="B5" s="15"/>
    </row>
    <row r="6" spans="1:3" s="4" customFormat="1" ht="17.25" customHeight="1" thickBot="1" x14ac:dyDescent="0.25">
      <c r="A6" s="40" t="s">
        <v>47</v>
      </c>
      <c r="B6" s="48" t="s">
        <v>9</v>
      </c>
    </row>
    <row r="7" spans="1:3" ht="52.5" customHeight="1" x14ac:dyDescent="0.2">
      <c r="A7" s="47" t="s">
        <v>48</v>
      </c>
      <c r="B7" s="46" t="s">
        <v>43</v>
      </c>
    </row>
    <row r="8" spans="1:3" ht="52.5" customHeight="1" x14ac:dyDescent="0.2">
      <c r="A8" s="20"/>
      <c r="B8" s="21"/>
    </row>
    <row r="9" spans="1:3" ht="52.5" customHeight="1" x14ac:dyDescent="0.2">
      <c r="A9" s="20"/>
      <c r="B9" s="21"/>
    </row>
    <row r="10" spans="1:3" ht="52.5" customHeight="1" x14ac:dyDescent="0.2">
      <c r="A10" s="20"/>
      <c r="B10" s="21"/>
    </row>
    <row r="11" spans="1:3" ht="52.5" customHeight="1" x14ac:dyDescent="0.2">
      <c r="A11" s="20"/>
      <c r="B11" s="21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"/>
    </sheetView>
  </sheetViews>
  <sheetFormatPr defaultRowHeight="12.75" x14ac:dyDescent="0.2"/>
  <cols>
    <col min="2" max="2" width="26.85546875" customWidth="1"/>
    <col min="3" max="3" width="15.85546875" customWidth="1"/>
    <col min="4" max="4" width="31" bestFit="1" customWidth="1"/>
    <col min="5" max="6" width="46.42578125" customWidth="1"/>
    <col min="7" max="7" width="41" bestFit="1" customWidth="1"/>
    <col min="8" max="8" width="46.42578125" customWidth="1"/>
    <col min="9" max="9" width="38.5703125" customWidth="1"/>
  </cols>
  <sheetData>
    <row r="1" spans="1:22" s="28" customFormat="1" ht="20.25" x14ac:dyDescent="0.2">
      <c r="A1" s="87" t="str">
        <f>Setup!A2</f>
        <v>Market Settlements Subcommittee</v>
      </c>
      <c r="B1" s="90"/>
      <c r="C1" s="90"/>
      <c r="D1" s="90"/>
      <c r="E1" s="90"/>
      <c r="F1" s="90"/>
      <c r="G1" s="90"/>
      <c r="H1" s="90"/>
      <c r="I1" s="90"/>
    </row>
    <row r="2" spans="1:22" s="28" customFormat="1" ht="18" x14ac:dyDescent="0.25">
      <c r="A2" s="88" t="str">
        <f>Setup!A5</f>
        <v>Pseudo-Tied Generators and Dynamic Schedules End-of-Month Meter Correction</v>
      </c>
      <c r="B2" s="90"/>
      <c r="C2" s="90"/>
      <c r="D2" s="90"/>
      <c r="E2" s="90"/>
      <c r="F2" s="90"/>
      <c r="G2" s="90"/>
      <c r="H2" s="90"/>
      <c r="I2" s="90"/>
    </row>
    <row r="3" spans="1:22" ht="18" x14ac:dyDescent="0.25">
      <c r="A3" s="89" t="s">
        <v>34</v>
      </c>
      <c r="B3" s="89"/>
      <c r="C3" s="89"/>
      <c r="D3" s="89"/>
      <c r="E3" s="89"/>
      <c r="F3" s="89"/>
      <c r="G3" s="89"/>
      <c r="H3" s="89"/>
      <c r="I3" s="89"/>
    </row>
    <row r="4" spans="1:22" ht="18" x14ac:dyDescent="0.25">
      <c r="A4" s="59" t="s">
        <v>25</v>
      </c>
      <c r="B4" s="24"/>
      <c r="C4" s="24"/>
      <c r="D4" s="24"/>
      <c r="E4" s="24"/>
      <c r="F4" s="24"/>
      <c r="G4" s="12"/>
      <c r="H4" s="12"/>
      <c r="I4" s="12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8" x14ac:dyDescent="0.25">
      <c r="A5" s="1" t="s">
        <v>26</v>
      </c>
      <c r="B5" s="24"/>
      <c r="C5" s="24"/>
      <c r="D5" s="24"/>
      <c r="E5" s="24"/>
      <c r="F5" s="24"/>
      <c r="G5" s="12"/>
      <c r="H5" s="12"/>
      <c r="I5" s="12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">
      <c r="A6" s="1" t="s">
        <v>27</v>
      </c>
      <c r="B6" s="5"/>
      <c r="C6" s="5"/>
      <c r="D6" s="5"/>
      <c r="E6" s="5"/>
      <c r="F6" s="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1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8"/>
      <c r="B8" s="5"/>
      <c r="C8" s="5"/>
      <c r="D8" s="95" t="s">
        <v>14</v>
      </c>
      <c r="E8" s="98"/>
      <c r="F8" s="98"/>
      <c r="G8" s="98"/>
      <c r="H8" s="98"/>
      <c r="I8" s="98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">
      <c r="A9" s="9" t="s">
        <v>15</v>
      </c>
      <c r="B9" s="6" t="s">
        <v>13</v>
      </c>
      <c r="C9" s="6" t="s">
        <v>30</v>
      </c>
      <c r="D9" s="5" t="s">
        <v>11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x14ac:dyDescent="0.2">
      <c r="A10" s="65" t="s">
        <v>49</v>
      </c>
      <c r="B10" s="64" t="s">
        <v>50</v>
      </c>
      <c r="C10" s="64" t="s">
        <v>33</v>
      </c>
      <c r="D10" s="63"/>
      <c r="E10" s="67"/>
      <c r="F10" s="67"/>
      <c r="G10" s="67"/>
      <c r="H10" s="67"/>
      <c r="I10" s="67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26.25" thickBot="1" x14ac:dyDescent="0.25">
      <c r="A11" s="69" t="s">
        <v>87</v>
      </c>
      <c r="B11" s="70" t="s">
        <v>115</v>
      </c>
      <c r="C11" s="25"/>
      <c r="D11" s="70" t="s">
        <v>75</v>
      </c>
      <c r="E11" s="64" t="s">
        <v>125</v>
      </c>
      <c r="F11" s="64"/>
      <c r="G11" s="66"/>
      <c r="H11" s="68"/>
      <c r="I11" s="7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51.75" thickBot="1" x14ac:dyDescent="0.25">
      <c r="A12" s="69" t="s">
        <v>90</v>
      </c>
      <c r="B12" s="70" t="s">
        <v>116</v>
      </c>
      <c r="C12" s="25"/>
      <c r="D12" s="70" t="s">
        <v>75</v>
      </c>
      <c r="E12" s="70" t="s">
        <v>82</v>
      </c>
      <c r="F12" s="25"/>
      <c r="G12" s="25"/>
      <c r="H12" s="70"/>
      <c r="I12" s="72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s="75" customFormat="1" ht="26.25" thickBot="1" x14ac:dyDescent="0.25">
      <c r="A13" s="69" t="s">
        <v>91</v>
      </c>
      <c r="B13" s="70" t="s">
        <v>94</v>
      </c>
      <c r="C13" s="25"/>
      <c r="D13" s="70" t="s">
        <v>75</v>
      </c>
      <c r="E13" s="64" t="s">
        <v>93</v>
      </c>
      <c r="F13" s="64"/>
      <c r="G13" s="66"/>
      <c r="H13" s="68"/>
      <c r="I13" s="71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s="75" customFormat="1" ht="39" thickBot="1" x14ac:dyDescent="0.25">
      <c r="A14" s="69" t="s">
        <v>92</v>
      </c>
      <c r="B14" s="70" t="s">
        <v>109</v>
      </c>
      <c r="C14" s="25"/>
      <c r="D14" s="70" t="s">
        <v>75</v>
      </c>
      <c r="E14" s="70" t="s">
        <v>93</v>
      </c>
      <c r="F14" s="25"/>
      <c r="G14" s="25"/>
      <c r="H14" s="70"/>
      <c r="I14" s="72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s="75" customFormat="1" ht="26.25" thickBot="1" x14ac:dyDescent="0.25">
      <c r="A15" s="69" t="s">
        <v>66</v>
      </c>
      <c r="B15" s="70" t="s">
        <v>78</v>
      </c>
      <c r="C15" s="25"/>
      <c r="D15" s="70" t="s">
        <v>75</v>
      </c>
      <c r="E15" s="64" t="s">
        <v>88</v>
      </c>
      <c r="F15" s="64"/>
      <c r="G15" s="66"/>
      <c r="H15" s="68"/>
      <c r="I15" s="71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s="75" customFormat="1" ht="51.75" thickBot="1" x14ac:dyDescent="0.25">
      <c r="A16" s="69" t="s">
        <v>96</v>
      </c>
      <c r="B16" s="70" t="s">
        <v>117</v>
      </c>
      <c r="C16" s="25"/>
      <c r="D16" s="70" t="s">
        <v>75</v>
      </c>
      <c r="E16" s="64" t="s">
        <v>124</v>
      </c>
      <c r="F16" s="25"/>
      <c r="G16" s="25"/>
      <c r="H16" s="70"/>
      <c r="I16" s="72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s="75" customFormat="1" ht="26.25" thickBot="1" x14ac:dyDescent="0.25">
      <c r="A17" s="69" t="s">
        <v>98</v>
      </c>
      <c r="B17" s="70" t="s">
        <v>100</v>
      </c>
      <c r="C17" s="25"/>
      <c r="D17" s="70" t="s">
        <v>75</v>
      </c>
      <c r="E17" s="64" t="s">
        <v>88</v>
      </c>
      <c r="F17" s="64"/>
      <c r="G17" s="66"/>
      <c r="H17" s="68"/>
      <c r="I17" s="71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s="75" customFormat="1" ht="39" thickBot="1" x14ac:dyDescent="0.25">
      <c r="A18" s="69" t="s">
        <v>99</v>
      </c>
      <c r="B18" s="70" t="s">
        <v>110</v>
      </c>
      <c r="C18" s="25"/>
      <c r="D18" s="70" t="s">
        <v>75</v>
      </c>
      <c r="E18" s="70" t="s">
        <v>101</v>
      </c>
      <c r="F18" s="25"/>
      <c r="G18" s="25"/>
      <c r="H18" s="70"/>
      <c r="I18" s="72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s="75" customFormat="1" ht="39" thickBot="1" x14ac:dyDescent="0.25">
      <c r="A19" s="69" t="s">
        <v>95</v>
      </c>
      <c r="B19" s="70" t="s">
        <v>79</v>
      </c>
      <c r="C19" s="25"/>
      <c r="D19" s="70" t="s">
        <v>75</v>
      </c>
      <c r="E19" s="64" t="s">
        <v>80</v>
      </c>
      <c r="F19" s="64"/>
      <c r="G19" s="66"/>
      <c r="H19" s="68"/>
      <c r="I19" s="71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s="75" customFormat="1" ht="51.75" thickBot="1" x14ac:dyDescent="0.25">
      <c r="A20" s="69" t="s">
        <v>97</v>
      </c>
      <c r="B20" s="70" t="s">
        <v>118</v>
      </c>
      <c r="C20" s="25"/>
      <c r="D20" s="70" t="s">
        <v>75</v>
      </c>
      <c r="E20" s="70" t="s">
        <v>80</v>
      </c>
      <c r="F20" s="25"/>
      <c r="G20" s="25"/>
      <c r="H20" s="70"/>
      <c r="I20" s="7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s="75" customFormat="1" ht="39" thickBot="1" x14ac:dyDescent="0.25">
      <c r="A21" s="69" t="s">
        <v>102</v>
      </c>
      <c r="B21" s="70" t="s">
        <v>104</v>
      </c>
      <c r="C21" s="25"/>
      <c r="D21" s="70" t="s">
        <v>75</v>
      </c>
      <c r="E21" s="64" t="s">
        <v>80</v>
      </c>
      <c r="F21" s="64"/>
      <c r="G21" s="66"/>
      <c r="H21" s="68"/>
      <c r="I21" s="71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s="75" customFormat="1" ht="39" thickBot="1" x14ac:dyDescent="0.25">
      <c r="A22" s="69" t="s">
        <v>103</v>
      </c>
      <c r="B22" s="70" t="s">
        <v>111</v>
      </c>
      <c r="C22" s="25"/>
      <c r="D22" s="70" t="s">
        <v>75</v>
      </c>
      <c r="E22" s="70" t="s">
        <v>80</v>
      </c>
      <c r="F22" s="25"/>
      <c r="G22" s="25"/>
      <c r="H22" s="70"/>
      <c r="I22" s="7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s="75" customFormat="1" ht="64.5" thickBot="1" x14ac:dyDescent="0.25">
      <c r="A23" s="69" t="s">
        <v>105</v>
      </c>
      <c r="B23" s="70" t="s">
        <v>119</v>
      </c>
      <c r="C23" s="25"/>
      <c r="D23" s="70" t="s">
        <v>75</v>
      </c>
      <c r="E23" s="64" t="s">
        <v>114</v>
      </c>
      <c r="F23" s="64"/>
      <c r="G23" s="66"/>
      <c r="H23" s="68"/>
      <c r="I23" s="7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s="75" customFormat="1" ht="39" thickBot="1" x14ac:dyDescent="0.25">
      <c r="A24" s="69" t="s">
        <v>106</v>
      </c>
      <c r="B24" s="70" t="s">
        <v>120</v>
      </c>
      <c r="C24" s="25"/>
      <c r="D24" s="70" t="s">
        <v>75</v>
      </c>
      <c r="E24" s="70" t="s">
        <v>114</v>
      </c>
      <c r="F24" s="25"/>
      <c r="G24" s="25"/>
      <c r="H24" s="70"/>
      <c r="I24" s="7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s="75" customFormat="1" ht="51.75" thickBot="1" x14ac:dyDescent="0.25">
      <c r="A25" s="69" t="s">
        <v>107</v>
      </c>
      <c r="B25" s="70" t="s">
        <v>121</v>
      </c>
      <c r="C25" s="25"/>
      <c r="D25" s="70" t="s">
        <v>75</v>
      </c>
      <c r="E25" s="64" t="s">
        <v>114</v>
      </c>
      <c r="F25" s="64"/>
      <c r="G25" s="66"/>
      <c r="H25" s="68"/>
      <c r="I25" s="7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s="75" customFormat="1" ht="51.75" thickBot="1" x14ac:dyDescent="0.25">
      <c r="A26" s="69" t="s">
        <v>108</v>
      </c>
      <c r="B26" s="70" t="s">
        <v>122</v>
      </c>
      <c r="C26" s="25"/>
      <c r="D26" s="70" t="s">
        <v>75</v>
      </c>
      <c r="E26" s="70" t="s">
        <v>114</v>
      </c>
      <c r="F26" s="25"/>
      <c r="G26" s="25"/>
      <c r="H26" s="70"/>
      <c r="I26" s="72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x14ac:dyDescent="0.2">
      <c r="B31" s="1"/>
      <c r="C31" s="1"/>
      <c r="D31" s="1"/>
      <c r="E31" s="1"/>
      <c r="F31" s="1"/>
      <c r="G31" s="1"/>
      <c r="H31" s="1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x14ac:dyDescent="0.2">
      <c r="B32" s="1"/>
      <c r="C32" s="1"/>
      <c r="D32" s="1"/>
      <c r="E32" s="1"/>
      <c r="F32" s="1"/>
      <c r="G32" s="1"/>
      <c r="H32" s="1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2:8" x14ac:dyDescent="0.2">
      <c r="B33" s="1"/>
      <c r="C33" s="1"/>
      <c r="D33" s="1"/>
      <c r="E33" s="1"/>
      <c r="F33" s="1"/>
      <c r="G33" s="1"/>
      <c r="H33" s="1"/>
    </row>
  </sheetData>
  <mergeCells count="4">
    <mergeCell ref="D8:I8"/>
    <mergeCell ref="A3:I3"/>
    <mergeCell ref="A1:I1"/>
    <mergeCell ref="A2:I2"/>
  </mergeCells>
  <dataValidations count="1">
    <dataValidation type="list" allowBlank="1" showInputMessage="1" showErrorMessage="1" sqref="C10:C38">
      <formula1>$N$18:$N$23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28" customFormat="1" ht="20.25" x14ac:dyDescent="0.2">
      <c r="A1" s="87" t="str">
        <f>Setup!A2</f>
        <v>Market Settlements Subcommittee</v>
      </c>
      <c r="B1" s="87"/>
      <c r="C1" s="87"/>
      <c r="D1" s="87"/>
      <c r="E1" s="87"/>
      <c r="F1" s="87"/>
      <c r="G1" s="87"/>
      <c r="H1" s="29"/>
      <c r="I1" s="29"/>
    </row>
    <row r="2" spans="1:9" s="28" customFormat="1" ht="18" x14ac:dyDescent="0.25">
      <c r="A2" s="88" t="str">
        <f>Setup!A5</f>
        <v>Pseudo-Tied Generators and Dynamic Schedules End-of-Month Meter Correction</v>
      </c>
      <c r="B2" s="88"/>
      <c r="C2" s="88"/>
      <c r="D2" s="88"/>
      <c r="E2" s="88"/>
      <c r="F2" s="88"/>
      <c r="G2" s="88"/>
      <c r="H2" s="29"/>
      <c r="I2" s="29"/>
    </row>
    <row r="3" spans="1:9" ht="18" x14ac:dyDescent="0.25">
      <c r="A3" s="89" t="s">
        <v>44</v>
      </c>
      <c r="B3" s="89"/>
      <c r="C3" s="89"/>
      <c r="D3" s="89"/>
      <c r="E3" s="89"/>
      <c r="F3" s="89"/>
      <c r="G3" s="89"/>
      <c r="H3" s="89"/>
      <c r="I3" s="89"/>
    </row>
    <row r="4" spans="1:9" ht="38.25" customHeight="1" x14ac:dyDescent="0.2">
      <c r="A4" s="2"/>
      <c r="B4" s="15" t="s">
        <v>60</v>
      </c>
    </row>
    <row r="5" spans="1:9" ht="41.25" customHeight="1" x14ac:dyDescent="0.2">
      <c r="A5" s="15"/>
      <c r="B5" s="99" t="s">
        <v>29</v>
      </c>
      <c r="C5" s="100"/>
      <c r="D5" s="100"/>
      <c r="E5" s="100"/>
      <c r="F5" s="101"/>
    </row>
    <row r="6" spans="1:9" ht="43.5" customHeight="1" x14ac:dyDescent="0.2">
      <c r="A6" s="15"/>
      <c r="B6" s="22" t="s">
        <v>0</v>
      </c>
      <c r="C6" s="45" t="s">
        <v>1</v>
      </c>
      <c r="D6" s="22" t="s">
        <v>2</v>
      </c>
      <c r="E6" s="45" t="s">
        <v>3</v>
      </c>
      <c r="F6" s="22" t="s">
        <v>4</v>
      </c>
    </row>
    <row r="7" spans="1:9" x14ac:dyDescent="0.2">
      <c r="A7" s="23">
        <v>1</v>
      </c>
      <c r="B7" s="44" t="s">
        <v>10</v>
      </c>
      <c r="C7" s="43" t="s">
        <v>10</v>
      </c>
      <c r="D7" s="44" t="s">
        <v>10</v>
      </c>
      <c r="E7" s="43" t="s">
        <v>10</v>
      </c>
      <c r="F7" s="44" t="s">
        <v>10</v>
      </c>
    </row>
    <row r="8" spans="1:9" x14ac:dyDescent="0.2">
      <c r="A8" s="23">
        <v>2</v>
      </c>
      <c r="B8" s="44" t="s">
        <v>10</v>
      </c>
      <c r="C8" s="43" t="s">
        <v>10</v>
      </c>
      <c r="D8" s="44" t="s">
        <v>10</v>
      </c>
      <c r="E8" s="43" t="s">
        <v>10</v>
      </c>
      <c r="F8" s="44" t="s">
        <v>10</v>
      </c>
    </row>
    <row r="9" spans="1:9" x14ac:dyDescent="0.2">
      <c r="A9" s="23">
        <v>3</v>
      </c>
      <c r="B9" s="44" t="s">
        <v>10</v>
      </c>
      <c r="C9" s="43" t="s">
        <v>10</v>
      </c>
      <c r="D9" s="44" t="s">
        <v>10</v>
      </c>
      <c r="E9" s="43" t="s">
        <v>10</v>
      </c>
      <c r="F9" s="44" t="s">
        <v>10</v>
      </c>
    </row>
    <row r="10" spans="1:9" x14ac:dyDescent="0.2">
      <c r="A10" s="23">
        <v>4</v>
      </c>
      <c r="B10" s="44" t="s">
        <v>10</v>
      </c>
      <c r="C10" s="43" t="s">
        <v>10</v>
      </c>
      <c r="D10" s="44" t="s">
        <v>10</v>
      </c>
      <c r="E10" s="43" t="s">
        <v>10</v>
      </c>
      <c r="F10" s="44" t="s">
        <v>10</v>
      </c>
    </row>
    <row r="11" spans="1:9" x14ac:dyDescent="0.2">
      <c r="A11" s="23">
        <v>5</v>
      </c>
      <c r="B11" s="44" t="s">
        <v>10</v>
      </c>
      <c r="C11" s="43" t="s">
        <v>10</v>
      </c>
      <c r="D11" s="44" t="s">
        <v>10</v>
      </c>
      <c r="E11" s="43" t="s">
        <v>10</v>
      </c>
      <c r="F11" s="44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15"/>
  <sheetViews>
    <sheetView zoomScale="130" zoomScaleNormal="130" workbookViewId="0">
      <selection activeCell="A8" sqref="A8"/>
    </sheetView>
  </sheetViews>
  <sheetFormatPr defaultRowHeight="12.75" x14ac:dyDescent="0.2"/>
  <cols>
    <col min="1" max="1" width="95.42578125" customWidth="1"/>
  </cols>
  <sheetData>
    <row r="1" spans="1:1" s="28" customFormat="1" ht="20.25" x14ac:dyDescent="0.2">
      <c r="A1" s="30" t="str">
        <f>Setup!A2</f>
        <v>Market Settlements Subcommittee</v>
      </c>
    </row>
    <row r="2" spans="1:1" s="28" customFormat="1" ht="18" x14ac:dyDescent="0.25">
      <c r="A2" s="31" t="str">
        <f>Setup!A5</f>
        <v>Pseudo-Tied Generators and Dynamic Schedules End-of-Month Meter Correction</v>
      </c>
    </row>
    <row r="3" spans="1:1" ht="18" x14ac:dyDescent="0.25">
      <c r="A3" s="37" t="s">
        <v>45</v>
      </c>
    </row>
    <row r="5" spans="1:1" s="1" customFormat="1" x14ac:dyDescent="0.2">
      <c r="A5" s="1" t="s">
        <v>61</v>
      </c>
    </row>
    <row r="7" spans="1:1" x14ac:dyDescent="0.2">
      <c r="A7" s="32" t="s">
        <v>37</v>
      </c>
    </row>
    <row r="8" spans="1:1" ht="30" customHeight="1" x14ac:dyDescent="0.2">
      <c r="A8" s="62" t="s">
        <v>85</v>
      </c>
    </row>
    <row r="9" spans="1:1" ht="30" customHeight="1" x14ac:dyDescent="0.2">
      <c r="A9" s="33"/>
    </row>
    <row r="10" spans="1:1" ht="30" customHeight="1" x14ac:dyDescent="0.2">
      <c r="A10" s="33"/>
    </row>
    <row r="11" spans="1:1" ht="30" customHeight="1" x14ac:dyDescent="0.2">
      <c r="A11" s="33"/>
    </row>
    <row r="12" spans="1:1" ht="30" customHeight="1" x14ac:dyDescent="0.2">
      <c r="A12" s="33"/>
    </row>
    <row r="13" spans="1:1" ht="30" customHeight="1" x14ac:dyDescent="0.2">
      <c r="A13" s="33"/>
    </row>
    <row r="14" spans="1:1" ht="30" customHeight="1" x14ac:dyDescent="0.2">
      <c r="A14" s="33"/>
    </row>
    <row r="15" spans="1:1" ht="30" customHeight="1" x14ac:dyDescent="0.2">
      <c r="A15" s="3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36" customWidth="1"/>
    <col min="3" max="3" width="68.85546875" customWidth="1"/>
  </cols>
  <sheetData>
    <row r="1" spans="1:23" s="35" customFormat="1" ht="20.25" x14ac:dyDescent="0.2">
      <c r="A1" s="87" t="str">
        <f>Setup!A2</f>
        <v>Market Settlements Subcommittee</v>
      </c>
      <c r="B1" s="87"/>
      <c r="C1" s="90"/>
      <c r="D1" s="90"/>
      <c r="E1" s="90"/>
      <c r="F1" s="90"/>
      <c r="G1" s="90"/>
      <c r="H1" s="90"/>
      <c r="I1" s="90"/>
      <c r="J1" s="90"/>
    </row>
    <row r="2" spans="1:23" s="35" customFormat="1" ht="18" x14ac:dyDescent="0.25">
      <c r="A2" s="88" t="str">
        <f>Setup!A5</f>
        <v>Pseudo-Tied Generators and Dynamic Schedules End-of-Month Meter Correction</v>
      </c>
      <c r="B2" s="88"/>
      <c r="C2" s="90"/>
      <c r="D2" s="90"/>
      <c r="E2" s="90"/>
      <c r="F2" s="90"/>
      <c r="G2" s="90"/>
      <c r="H2" s="90"/>
      <c r="I2" s="90"/>
      <c r="J2" s="90"/>
    </row>
    <row r="3" spans="1:23" s="35" customFormat="1" ht="18" x14ac:dyDescent="0.25">
      <c r="A3" s="89" t="s">
        <v>38</v>
      </c>
      <c r="B3" s="89"/>
      <c r="C3" s="89"/>
      <c r="D3" s="89"/>
      <c r="E3" s="89"/>
      <c r="F3" s="89"/>
      <c r="G3" s="89"/>
      <c r="H3" s="89"/>
      <c r="I3" s="89"/>
      <c r="J3" s="89"/>
    </row>
    <row r="4" spans="1:23" s="35" customFormat="1" ht="18" x14ac:dyDescent="0.25">
      <c r="A4" s="5" t="s">
        <v>42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 x14ac:dyDescent="0.25">
      <c r="A5" s="5" t="s">
        <v>62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5.5" x14ac:dyDescent="0.2">
      <c r="A6" s="41" t="s">
        <v>39</v>
      </c>
      <c r="B6" s="42" t="s">
        <v>41</v>
      </c>
      <c r="C6" s="41" t="s">
        <v>40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">
      <c r="A7" s="33">
        <v>1</v>
      </c>
      <c r="B7" s="33"/>
      <c r="C7" s="33"/>
    </row>
    <row r="8" spans="1:23" x14ac:dyDescent="0.2">
      <c r="A8" s="33">
        <v>2</v>
      </c>
      <c r="B8" s="33"/>
      <c r="C8" s="33"/>
    </row>
    <row r="9" spans="1:23" x14ac:dyDescent="0.2">
      <c r="A9" s="33">
        <v>3</v>
      </c>
      <c r="B9" s="33"/>
      <c r="C9" s="33"/>
    </row>
    <row r="10" spans="1:23" x14ac:dyDescent="0.2">
      <c r="A10" s="33"/>
      <c r="B10" s="33"/>
      <c r="C10" s="33"/>
    </row>
    <row r="11" spans="1:23" x14ac:dyDescent="0.2">
      <c r="A11" s="33"/>
      <c r="B11" s="33"/>
      <c r="C11" s="33"/>
    </row>
    <row r="12" spans="1:23" x14ac:dyDescent="0.2">
      <c r="A12" s="33"/>
      <c r="B12" s="33"/>
      <c r="C12" s="33"/>
    </row>
    <row r="13" spans="1:23" x14ac:dyDescent="0.2">
      <c r="A13" s="33"/>
      <c r="B13" s="33"/>
      <c r="C13" s="33"/>
    </row>
    <row r="14" spans="1:23" x14ac:dyDescent="0.2">
      <c r="A14" s="33"/>
      <c r="B14" s="33"/>
      <c r="C14" s="33"/>
    </row>
    <row r="15" spans="1:23" x14ac:dyDescent="0.2">
      <c r="A15" s="33"/>
      <c r="B15" s="33"/>
      <c r="C15" s="33"/>
    </row>
    <row r="16" spans="1:23" x14ac:dyDescent="0.2">
      <c r="A16" s="33"/>
      <c r="B16" s="33"/>
      <c r="C16" s="33"/>
    </row>
    <row r="17" spans="1:3" x14ac:dyDescent="0.2">
      <c r="A17" s="33"/>
      <c r="B17" s="33"/>
      <c r="C17" s="33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Gloistein, Crystal</cp:lastModifiedBy>
  <cp:lastPrinted>2017-02-22T17:06:16Z</cp:lastPrinted>
  <dcterms:created xsi:type="dcterms:W3CDTF">2011-02-18T21:50:35Z</dcterms:created>
  <dcterms:modified xsi:type="dcterms:W3CDTF">2017-05-18T17:02:05Z</dcterms:modified>
</cp:coreProperties>
</file>