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2.xml" ContentType="application/vnd.openxmlformats-officedocument.spreadsheetml.table+xml"/>
  <Override PartName="/xl/drawings/drawing6.xml" ContentType="application/vnd.openxmlformats-officedocument.drawing+xml"/>
  <Override PartName="/xl/tables/table3.xml" ContentType="application/vnd.openxmlformats-officedocument.spreadsheetml.table+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corp\shares\home\greenm3\My Documents\My Received Files\Working Files\MRC\2025\July\Materials\"/>
    </mc:Choice>
  </mc:AlternateContent>
  <bookViews>
    <workbookView xWindow="32760" yWindow="32760" windowWidth="19200" windowHeight="7830" tabRatio="824" firstSheet="3" activeTab="6"/>
  </bookViews>
  <sheets>
    <sheet name="Setup" sheetId="21" r:id="rId1"/>
    <sheet name="1. Interest Identification" sheetId="20" r:id="rId2"/>
    <sheet name="2. Options Matrix-Design Comp." sheetId="18" r:id="rId3"/>
    <sheet name="2a. Design Component Details" sheetId="4" r:id="rId4"/>
    <sheet name="2b. Option Details" sheetId="23" r:id="rId5"/>
    <sheet name="2e. Additional Matrix-Design" sheetId="24" r:id="rId6"/>
    <sheet name="3. Package Matrix" sheetId="19" r:id="rId7"/>
    <sheet name="3a. Package Details" sheetId="12" r:id="rId8"/>
    <sheet name="Parking Lot" sheetId="14" r:id="rId9"/>
    <sheet name="Revision History" sheetId="22" r:id="rId10"/>
  </sheets>
  <externalReferences>
    <externalReference r:id="rId11"/>
  </externalReferences>
  <definedNames>
    <definedName name="_AMO_UniqueIdentifier" hidden="1">"'ce332b6d-6708-4c85-8755-eee8d05510ed'"</definedName>
    <definedName name="_xlnm.Print_Area" localSheetId="3">'2a. Design Component Details'!$A$3:$C$12</definedName>
    <definedName name="_xlnm.Print_Area" localSheetId="4">'2b. Option Details'!$A$3:$B$12</definedName>
    <definedName name="_xlnm.Print_Area" localSheetId="6">'3. Package Matrix'!$A$1:$H$31</definedName>
    <definedName name="_xlnm.Print_Titles" localSheetId="3">'2a. Design Component Details'!$3:$6</definedName>
    <definedName name="_xlnm.Print_Titles" localSheetId="4">'2b. Option Details'!$3:$6</definedName>
    <definedName name="Priority">[1]Sheet4!$A$1:$A$3</definedName>
  </definedNames>
  <calcPr calcId="977461" fullCalcOnLoad="1"/>
</workbook>
</file>

<file path=xl/calcChain.xml><?xml version="1.0" encoding="utf-8"?>
<calcChain xmlns="http://schemas.openxmlformats.org/spreadsheetml/2006/main">
  <c r="A2" i="24" l="1"/>
  <c r="A1" i="24"/>
  <c r="A1" i="22"/>
  <c r="A2" i="22"/>
  <c r="A1" i="14"/>
  <c r="A2" i="14"/>
  <c r="A1" i="12"/>
  <c r="A2" i="12"/>
  <c r="A1" i="19"/>
  <c r="A1" i="23"/>
  <c r="A2" i="23"/>
  <c r="A1" i="4"/>
  <c r="A2" i="4"/>
  <c r="A1" i="18"/>
  <c r="A2" i="18"/>
  <c r="A1" i="20"/>
  <c r="A2" i="20"/>
</calcChain>
</file>

<file path=xl/sharedStrings.xml><?xml version="1.0" encoding="utf-8"?>
<sst xmlns="http://schemas.openxmlformats.org/spreadsheetml/2006/main" count="493" uniqueCount="287">
  <si>
    <t>A</t>
  </si>
  <si>
    <t>B</t>
  </si>
  <si>
    <t>C</t>
  </si>
  <si>
    <t>D</t>
  </si>
  <si>
    <t>E</t>
  </si>
  <si>
    <t>To complete the matrix:</t>
  </si>
  <si>
    <t xml:space="preserve">    Example: cells 1B, 2C, 3A, 4B, 5D could make up a solution package.</t>
  </si>
  <si>
    <t>COMPONENT DETAILS</t>
  </si>
  <si>
    <t>Design Component</t>
  </si>
  <si>
    <t>Detailed Description</t>
  </si>
  <si>
    <t>&lt;enter detailed description of this component&gt;</t>
  </si>
  <si>
    <t>OPTIONS MATRIX</t>
  </si>
  <si>
    <t>Design Components</t>
  </si>
  <si>
    <t>Packages</t>
  </si>
  <si>
    <t>#</t>
  </si>
  <si>
    <t>Medium</t>
  </si>
  <si>
    <t>Low</t>
  </si>
  <si>
    <t>1. Elicit from the stakeholder group a set of components (attributes) desired for any proposed solution. Enter a short label for each in the Design Components column.</t>
  </si>
  <si>
    <t>4. Elicit from the stakeholder group potential solution alternative(s) for each component.  Enter a short label for each in the Solution Options columns.</t>
  </si>
  <si>
    <r>
      <t>Solution Options</t>
    </r>
    <r>
      <rPr>
        <vertAlign val="superscript"/>
        <sz val="10"/>
        <color indexed="9"/>
        <rFont val="Arial"/>
        <family val="2"/>
      </rPr>
      <t>2</t>
    </r>
  </si>
  <si>
    <t>Instructions:</t>
  </si>
  <si>
    <t xml:space="preserve">Interest Identification </t>
  </si>
  <si>
    <r>
      <t>Design Components</t>
    </r>
    <r>
      <rPr>
        <vertAlign val="superscript"/>
        <sz val="10"/>
        <color indexed="8"/>
        <rFont val="Arial"/>
        <family val="2"/>
      </rPr>
      <t>1</t>
    </r>
  </si>
  <si>
    <t>1. Copy over design component, priority, and status quo columns from options matrix</t>
  </si>
  <si>
    <t>2. Complete individual packages in columns by selecting individual component options from the options matrix.</t>
  </si>
  <si>
    <t>Instructions: Complete this form as needed. Design components should be populated from the Options Matrix.</t>
  </si>
  <si>
    <r>
      <t>Package Solutions</t>
    </r>
    <r>
      <rPr>
        <vertAlign val="superscript"/>
        <sz val="10"/>
        <color indexed="8"/>
        <rFont val="Arial"/>
        <family val="2"/>
      </rPr>
      <t>2</t>
    </r>
  </si>
  <si>
    <t>Priority</t>
  </si>
  <si>
    <t>Low - High</t>
  </si>
  <si>
    <t>Low - Medium</t>
  </si>
  <si>
    <t xml:space="preserve">Enter Stakeholder Group Name in cell A2: </t>
  </si>
  <si>
    <t>Enter issue title (use title from Issue Tracking if applicable) in cell A5:</t>
  </si>
  <si>
    <t>Description</t>
  </si>
  <si>
    <t>Revision History</t>
  </si>
  <si>
    <t>Version</t>
  </si>
  <si>
    <t>Description of changes</t>
  </si>
  <si>
    <t>Posting Date</t>
  </si>
  <si>
    <t xml:space="preserve">Current Spreadsheet Version: </t>
  </si>
  <si>
    <t>&lt;enter detailed description of this option&gt;</t>
  </si>
  <si>
    <t>PACKAGE / PROPOSAL DETAILS</t>
  </si>
  <si>
    <t>PARKING LOT</t>
  </si>
  <si>
    <t>SOLUTION OPTION DETAILS</t>
  </si>
  <si>
    <t>Cell #</t>
  </si>
  <si>
    <t>Corresponding cell number from Options Matrix (ex. 1A, 1B, 2A, etc.)</t>
  </si>
  <si>
    <t>*</t>
  </si>
  <si>
    <t>Implementation</t>
  </si>
  <si>
    <t>2. If needed, enter a more detailed description of each criteria on the "Design Component Details" tab (2a).</t>
  </si>
  <si>
    <t>3. Using informal feedback from the participants, rate each component's priority in the final solution as "high/medium/low"</t>
  </si>
  <si>
    <t>5. If needed, enter a more detailed description of each potential solution option on the "Option Details" tab 2b.</t>
  </si>
  <si>
    <t>6. Once the matrix is filled out, the group will attempt to select a single solution alternative (column) for each component (row) to form a solution "package", to be documented in tab 3, "Packages Matrix".</t>
  </si>
  <si>
    <r>
      <rPr>
        <b/>
        <sz val="10"/>
        <color indexed="8"/>
        <rFont val="Arial"/>
        <family val="2"/>
      </rPr>
      <t>Instructions:</t>
    </r>
    <r>
      <rPr>
        <sz val="10"/>
        <color theme="1"/>
        <rFont val="Arial"/>
        <family val="2"/>
      </rPr>
      <t xml:space="preserve"> List interests of all parties on this page.</t>
    </r>
  </si>
  <si>
    <r>
      <rPr>
        <b/>
        <sz val="10"/>
        <color indexed="8"/>
        <rFont val="Arial Narrow"/>
        <family val="2"/>
      </rPr>
      <t>Instructions:</t>
    </r>
    <r>
      <rPr>
        <sz val="10"/>
        <color indexed="8"/>
        <rFont val="Arial Narrow"/>
        <family val="2"/>
      </rPr>
      <t xml:space="preserve"> Complete this form as needed, including more detailed / expansive descriptions of options than the Options Matrix allows.</t>
    </r>
  </si>
  <si>
    <r>
      <t xml:space="preserve">*Implementation should consider timing for both PJM and stakeholders </t>
    </r>
    <r>
      <rPr>
        <i/>
        <sz val="8"/>
        <color indexed="8"/>
        <rFont val="Arial Narrow"/>
        <family val="2"/>
      </rPr>
      <t>(added as standard component based on Stakeholder feedback- 2015)</t>
    </r>
  </si>
  <si>
    <r>
      <rPr>
        <vertAlign val="superscript"/>
        <sz val="10"/>
        <color indexed="8"/>
        <rFont val="Arial Narrow"/>
        <family val="2"/>
      </rPr>
      <t>2</t>
    </r>
    <r>
      <rPr>
        <sz val="10"/>
        <color indexed="8"/>
        <rFont val="Arial Narrow"/>
        <family val="2"/>
      </rPr>
      <t>Solution Options - each is a solution alternative elicited from the stakeholder group that meet one of the specific solution criteria.</t>
    </r>
  </si>
  <si>
    <r>
      <rPr>
        <b/>
        <sz val="10"/>
        <color indexed="8"/>
        <rFont val="Arial"/>
        <family val="2"/>
      </rPr>
      <t xml:space="preserve">Instructions: </t>
    </r>
    <r>
      <rPr>
        <sz val="10"/>
        <color theme="1"/>
        <rFont val="Arial"/>
        <family val="2"/>
      </rPr>
      <t>Complete this form as needed, including more detailed / expansive descriptions of package components than the Package Matrix allows.</t>
    </r>
  </si>
  <si>
    <r>
      <rPr>
        <b/>
        <sz val="10"/>
        <color indexed="8"/>
        <rFont val="Arial Narrow"/>
        <family val="2"/>
      </rPr>
      <t>Instructions:</t>
    </r>
    <r>
      <rPr>
        <sz val="10"/>
        <color indexed="8"/>
        <rFont val="Arial Narrow"/>
        <family val="2"/>
      </rPr>
      <t xml:space="preserve"> Use this space to document any items not specific to another topic area.</t>
    </r>
  </si>
  <si>
    <r>
      <rPr>
        <b/>
        <sz val="10"/>
        <color indexed="8"/>
        <rFont val="Arial"/>
        <family val="2"/>
      </rPr>
      <t>Instructions:</t>
    </r>
    <r>
      <rPr>
        <sz val="10"/>
        <color theme="1"/>
        <rFont val="Arial"/>
        <family val="2"/>
      </rPr>
      <t xml:space="preserve"> Document all version changes to this matrix for easy identification of changes.</t>
    </r>
  </si>
  <si>
    <t>MIC Special Session</t>
  </si>
  <si>
    <t>Quadrennial Review of VRR Curve Parameters</t>
  </si>
  <si>
    <t>ID</t>
  </si>
  <si>
    <t>Stakeholder Interests and Concerns</t>
  </si>
  <si>
    <t>As realistic as possible the assumptions about environmental controls used for determining CONE</t>
  </si>
  <si>
    <t>Improved predictability in capacity prices.</t>
  </si>
  <si>
    <t>Having an accurate capturing of the E&amp;AS offsets by actual reference units.</t>
  </si>
  <si>
    <t xml:space="preserve">Ensuring adequate capacity; not prejudging the VRR curve. </t>
  </si>
  <si>
    <t>Energy and Ancillary Service Offset</t>
  </si>
  <si>
    <t>Identify benefits and costs of changing from real-time to day-ahead LMP.</t>
  </si>
  <si>
    <t>Accurate modeling related to minimum run requirements.</t>
  </si>
  <si>
    <t>Desire consistency in application of the calculation of EAS Offset. (MOPR Screen and VRR Curve)</t>
  </si>
  <si>
    <t>Allow new capacity to enter when needed but not when there is a large surplus of capacity.</t>
  </si>
  <si>
    <t>Accuracy of calculation (e.g. LMP point utilized such as generation bus or load bus)</t>
  </si>
  <si>
    <t>Represent how units obtain EAS revenue from the market.</t>
  </si>
  <si>
    <t>EAS Offset should not be calculated such that a merchant model is favored over other business models.</t>
  </si>
  <si>
    <t>Does hour ending 0800 preclude potential revenues that could be received?</t>
  </si>
  <si>
    <t>Is the historic nature of the EAS Offset calculation appropriate?  Is there a better approach?</t>
  </si>
  <si>
    <t>Desire a final report that identifies pros/cons for consistent versus custom treatment of EAS offset for all uses</t>
  </si>
  <si>
    <t>Desire ability to use method for all market participants (e.g. market seller offer cap)</t>
  </si>
  <si>
    <t>Avoid further increases in the hurdle for new supply to enter the market</t>
  </si>
  <si>
    <t>Interest in understanding whether forwards are good enough to calculate 4 years out.</t>
  </si>
  <si>
    <t>Understanding how locational basis could be forecast.</t>
  </si>
  <si>
    <t>In general, interested in having some transparency behind the simulations that conclude that we need more reliability or need to shift the curves.</t>
  </si>
  <si>
    <t>Interested in understanding how all of the other changes just made in RPM interact with PJM's other recommendations, specifically how much reliability we need to procure and how much we did just procure.</t>
  </si>
  <si>
    <t>Is there a current failure in the VRR curve for meeting reliabilty in the BRA?</t>
  </si>
  <si>
    <t>Interest in changing the shape of the curve is to eliminate administrative volatility due to slope of curve.</t>
  </si>
  <si>
    <t>Interest in adjusting parameters to minimize price supression identified by IMM.</t>
  </si>
  <si>
    <t>Interest in assuring that reliability is retained in the most cost effective method possible.</t>
  </si>
  <si>
    <t>Ensure that we understand the costs of the packages.</t>
  </si>
  <si>
    <t>Ensure that we understand the market power incentive consequences of the packages.</t>
  </si>
  <si>
    <t>Ensure we examine all market costs in both the short, and long-term.</t>
  </si>
  <si>
    <t>Ensure that we examine the impact on energy markets of shifting the VRR curve.</t>
  </si>
  <si>
    <t>Ensure the market doesn't just pay short-term marginal costs so that resources can recover their long-run marginal costs over time.</t>
  </si>
  <si>
    <t>Consider the market impacts of clearing large excesses of capacity.</t>
  </si>
  <si>
    <t>Interest in understanding the basis and the support for the Brattle recommendations and the extent to which they will be relied upon by PJM currently and in the future.</t>
  </si>
  <si>
    <t>VRR Curve Shape - System</t>
  </si>
  <si>
    <t>VRR Curve Shape - Local</t>
  </si>
  <si>
    <t>RTO-Wide Gross CONE</t>
  </si>
  <si>
    <t>(same as curve shape for the system)</t>
  </si>
  <si>
    <t>N/A</t>
  </si>
  <si>
    <t>Reference Resource Technology for purpose of VRR Curve</t>
  </si>
  <si>
    <t xml:space="preserve">Gross CONE for purpose of VRR Curve </t>
  </si>
  <si>
    <t>Index used for Gross CONE escalation</t>
  </si>
  <si>
    <t>Method for calculating Net CONE for each LDA</t>
  </si>
  <si>
    <t>Quadrennial Review of VRR Curve</t>
  </si>
  <si>
    <t>Quadrennial review of: (1) the shape of the VRR Curve, (2) the Cost of New Entry (CONE) for each CONE area, and (3) the methodology for determining the Net Energy and Ancillary Services Revenue Offset (E&amp;AS Offset) for the PJM Region and for each Zone</t>
  </si>
  <si>
    <t>*****Updated September 12, 2011</t>
  </si>
  <si>
    <t>*****Updated October 20, 2011</t>
  </si>
  <si>
    <t>*****Updated June 2, 2014</t>
  </si>
  <si>
    <t>Use of bonus depreciation in Gross CONE escalation</t>
  </si>
  <si>
    <r>
      <rPr>
        <vertAlign val="superscript"/>
        <sz val="10"/>
        <color indexed="8"/>
        <rFont val="Arial Narrow"/>
        <family val="2"/>
      </rPr>
      <t>1</t>
    </r>
    <r>
      <rPr>
        <sz val="10"/>
        <color indexed="8"/>
        <rFont val="Arial Narrow"/>
        <family val="2"/>
      </rPr>
      <t>Design Components - each is an "attribute" or "component" of any proposed solution.  Consensus of the group should be sought on selection of a set of solution criteria.</t>
    </r>
  </si>
  <si>
    <t xml:space="preserve">A </t>
  </si>
  <si>
    <t>Method for calculating Net Energy Revenues for the Reference Resource and Net CONE for the RTO</t>
  </si>
  <si>
    <t>55/45</t>
  </si>
  <si>
    <t xml:space="preserve">Financial Assumptions </t>
  </si>
  <si>
    <t xml:space="preserve">     Peer Group considered</t>
  </si>
  <si>
    <t xml:space="preserve">      Debt to Equity ratio</t>
  </si>
  <si>
    <t xml:space="preserve">      ATWACC</t>
  </si>
  <si>
    <t xml:space="preserve">      Equity Rate</t>
  </si>
  <si>
    <t xml:space="preserve">      Debt Rate</t>
  </si>
  <si>
    <t>PACKAGE / PROPOSAL MATRIX</t>
  </si>
  <si>
    <t>Economic Life</t>
  </si>
  <si>
    <t>20 Years</t>
  </si>
  <si>
    <t xml:space="preserve">Status Quo </t>
  </si>
  <si>
    <t xml:space="preserve">Companies publically available in 2022 report </t>
  </si>
  <si>
    <t>Status Quo (Current Tariff Values)</t>
  </si>
  <si>
    <t>Regulation</t>
  </si>
  <si>
    <t>Energy</t>
  </si>
  <si>
    <t>Reactive Service</t>
  </si>
  <si>
    <t>Sync &amp; Non-sync Reserves</t>
  </si>
  <si>
    <t xml:space="preserve">Inputs historical hourly sync and non-sync reserve prices scaled by forward energy prices. Caculate revenues using Projected EAS Dispatch. </t>
  </si>
  <si>
    <t>Natural Gas Prices</t>
  </si>
  <si>
    <t>CT- 10% uncertainty adder natural gas cost for CTs</t>
  </si>
  <si>
    <t xml:space="preserve">Input prior 3 calendar years of LMP scaled using forward  LMPs for the Delivery Year. Caculate revenues using Projected EAS Dispatch. </t>
  </si>
  <si>
    <t xml:space="preserve">Fixed O&amp;M Escalation </t>
  </si>
  <si>
    <t>*****No New Interested Identified in 2018</t>
  </si>
  <si>
    <t>Newly identified interests as of May 20, 2022</t>
  </si>
  <si>
    <t>Competitive capacity market outcomes</t>
  </si>
  <si>
    <t>VRR curve - should be designed as to not overprocure or overpay for capacity</t>
  </si>
  <si>
    <t xml:space="preserve">Ensuring that the VRR curve reflects dynamic changes we may see over time with the capacity market, not just a one year snapshot. Not assuming that no changes could be made after the BRA. </t>
  </si>
  <si>
    <t>VRR process should allow curve inputs to change within 4 year period if underlying conditions of market change</t>
  </si>
  <si>
    <t>Emissions allowance cost</t>
  </si>
  <si>
    <t>Current historical approach includes NOx and SO2 allowance costs</t>
  </si>
  <si>
    <t>Cost Adder for Net Energy &amp; Ancillary Services Offset</t>
  </si>
  <si>
    <t>6a</t>
  </si>
  <si>
    <t>6b</t>
  </si>
  <si>
    <t>6c</t>
  </si>
  <si>
    <t>6d</t>
  </si>
  <si>
    <t>6e</t>
  </si>
  <si>
    <t>Forward-looking inputs (additional details below)</t>
  </si>
  <si>
    <t>14a</t>
  </si>
  <si>
    <t>14b</t>
  </si>
  <si>
    <t>14c</t>
  </si>
  <si>
    <t>14d</t>
  </si>
  <si>
    <t>14e</t>
  </si>
  <si>
    <t>14f</t>
  </si>
  <si>
    <t>14g</t>
  </si>
  <si>
    <t xml:space="preserve">Simulation Method for calculating Net Energy Revenues for the Reference Resource </t>
  </si>
  <si>
    <t>Net Energy and Ancillary Services Revenue Offset Input Data Time Horizon</t>
  </si>
  <si>
    <t>Optimized Method: Projected EAS Dispatch, defined as simulated dispatch with the objective of committing and dispatching a resource for the purpose of maximizing its net energy and ancillary services revenues, subject to operating parameters and cost of the resource</t>
  </si>
  <si>
    <t xml:space="preserve">Determine Net EAS for Reference Resource using Projected EAS Dispatch against forward-looking hourly PJM RTO LMP and a gas price based on the average of all gas price indices assigned to PJM zones. 
Determine Net CONE for the RTO by subtracting the calculated Net EAS from the RTO-wide Gross CONE. </t>
  </si>
  <si>
    <t xml:space="preserve">Determine Net EAS for Reference Resource assumed to be constructed in each zone using Projected EAS Dispatch against forward-looking zonal LMP and gas price index point for zone. Determine Net CONE for each zone by subtracting the Net EAS determined for each zone from the Gross CONE of the zone.
For zonal or sub-zonal LDA, use the Net CONE determined for that zone. 
For multi-zone LDA, determine the Net CONE as average Net CONE of the zones comprising the LDA.
</t>
  </si>
  <si>
    <r>
      <t>Accurate modeling of Reference Resources, whether CT</t>
    </r>
    <r>
      <rPr>
        <sz val="10"/>
        <color indexed="10"/>
        <rFont val="Arial"/>
        <family val="2"/>
      </rPr>
      <t>,</t>
    </r>
    <r>
      <rPr>
        <sz val="10"/>
        <color indexed="8"/>
        <rFont val="Arial"/>
        <family val="2"/>
      </rPr>
      <t xml:space="preserve"> </t>
    </r>
    <r>
      <rPr>
        <strike/>
        <sz val="10"/>
        <color indexed="10"/>
        <rFont val="Arial"/>
        <family val="2"/>
      </rPr>
      <t>or</t>
    </r>
    <r>
      <rPr>
        <sz val="10"/>
        <color indexed="8"/>
        <rFont val="Arial"/>
        <family val="2"/>
      </rPr>
      <t xml:space="preserve"> CCGT, </t>
    </r>
    <r>
      <rPr>
        <sz val="10"/>
        <color indexed="10"/>
        <rFont val="Arial"/>
        <family val="2"/>
      </rPr>
      <t>or BESS</t>
    </r>
    <r>
      <rPr>
        <sz val="10"/>
        <color indexed="8"/>
        <rFont val="Arial"/>
        <family val="2"/>
      </rPr>
      <t xml:space="preserve"> regarding where energy revenues are generated.  Desire is for use of actual dispatch conditions.</t>
    </r>
  </si>
  <si>
    <t>Brattle Recommendations (2025)</t>
  </si>
  <si>
    <t xml:space="preserve">Combustion Turbine (CT) GE Frame 7HA.02:
• Configuration: single unit 
• Net Summer ICAP: 357 MW
• Power Augmentation: evaporative cooling, no inlet chillers
• Environmental Controls: selective catalytic reduction (SCR) technology in all CONE areas 
• dual fuel capability in all CONE areas
• heat rate @ 9,313 Btu/kWh
• variable O&amp;M @ $1.19/MWh
• Major Maintenance - Starts Based @ $21,170
</t>
  </si>
  <si>
    <t xml:space="preserve">Update CONE values for 26/27 BRA
($/MW-year): 
CONE Area 1: $136,000
CONE Area 2: $142,000
CONE Area 3: $147,600
CONE Area 4: $143,500
CONE Area 5: $150,800
</t>
  </si>
  <si>
    <t>For CT, a composite BLS Index BLS Quarterly Census of
Employment and Wages for Utility System Construction (weighted 40%), the BLS Producer Price Index for Construction Materials and Components (weighted 45%), and the BLS Producer Price Index Turbines and Turbine Generator Sets (weighted 15%).</t>
  </si>
  <si>
    <t xml:space="preserve">Use average Gross CONE of the five CONE Areas
</t>
  </si>
  <si>
    <t>Input prior 3 calendar years of gas prices, using the following zone to hub mappings:
AE, BGE, DPL, &amp; JCPL - Transco-Z6 (non-NY)
COMED - Chicago Citygates
DUQ, METED, PECO, &amp; PPL - TETCO M3
PEPCO &amp; DOM - Transco Z5 DIv
AEP, OVEC - Columbia Appalachia TCO
DAY, DEOK, ATSI, EKPC - Mich Con
APS &amp; PENELEC - Dominion South
PSEG &amp; RECO - Transco Z6 (NY)</t>
  </si>
  <si>
    <t>Point 1) quantity = 99% of RR, price = greater (CONE or 1.75*Net CONE)
Point 2) quantity = 101.5% of RR, price = 0.75*Net CONE 
Point 3) quantity = 104.5% or RR, price = 0</t>
  </si>
  <si>
    <t>ATWACC = 8.85%</t>
  </si>
  <si>
    <t>No Reference Resource Technology</t>
  </si>
  <si>
    <t>Reference Price values for 28/29 BRA
($/MW-day UCAP):
CONE Area 1: $600
CONE Area 2: $350
CONE Area 3: $350
CONE Area 4: $425
CONE Area 5: $725</t>
  </si>
  <si>
    <t>Status Quo</t>
  </si>
  <si>
    <t xml:space="preserve">Companies publically available in 2025 report </t>
  </si>
  <si>
    <t>3-year forward schedule</t>
  </si>
  <si>
    <t>Maintain current schedule to restore 3- year forward period, aligned with overall RPM design</t>
  </si>
  <si>
    <t>Truncated schedule until returning to a 3-year forward BRA with the 2030/2031 Delivery Year</t>
  </si>
  <si>
    <t>Sub-annual capacity markets</t>
  </si>
  <si>
    <t>Transition to sub-annual capacity market with MRI-based VRR curves</t>
  </si>
  <si>
    <t>Annual capacity market design</t>
  </si>
  <si>
    <t>Reliability Backstop Mechanisms</t>
  </si>
  <si>
    <t>OATT Attachment DD Section 16
16.2 Investigation of Capacity Shortfall
If the total UCAP cleared in a BRA is 1 percentage point lower than the approved IRM value, PJM will investigate the cause of the shortage, and recommend corrective action.
16.3 Triggering Conditions
Trigger a Reliability Backstop auction after clearing 1 percentage point lower than the approved IRM value, for three consecutive Delivery Years, or if Base Load Generation Resources are less than the forecasted minimum hourly load calculated.</t>
  </si>
  <si>
    <t>For the investigative review, update the mechanism so that it can be triggered either on an RTO-wide basis or also on an LDA-specific basis, triggered by a “minimum acceptable” reliability level, defined as: (a) 99% of the Reliability Requirement for the RTO; and (b) volume at the price cap for each LDA (approximately 96%–99% of LDA reliability requirements, consistent with recommended MRI-based curves for each LDA); and 
For Backstop Procurements, consider whether the current mechanism offers sufficient reliability protections or whether enhancements to the mechanism are warranted. We recommend that any adjusted or expanded role for backstop procurements would be developed in close coordination with state regulatory agencies.</t>
  </si>
  <si>
    <t>Curve between 2.75% and 2.4% found in Figure 18 of CONE Report</t>
  </si>
  <si>
    <t>No Gross CONE for purpose of VRR Curve</t>
  </si>
  <si>
    <t>Reference Prices used to determine VRR Curve</t>
  </si>
  <si>
    <t>Gross and Net CONE of Reference Resource technology</t>
  </si>
  <si>
    <t>2a</t>
  </si>
  <si>
    <t>Reference Price for purpose of VRR Curve</t>
  </si>
  <si>
    <t>NA</t>
  </si>
  <si>
    <t>No escalation of Gross CONE, 
Escalate the Reference Price by Consumer Price Index (CPI).</t>
  </si>
  <si>
    <t>Index used for Cost escalation</t>
  </si>
  <si>
    <t>For CT Gross CONE, a composite BLS Index BLS Quarterly Census of
Employment and Wages for Utility System Construction (weighted 40%), the BLS Producer Price Index for Construction Materials and Components (weighted 45%), and the BLS Producer Price Index Turbines and Turbine Generator Sets (weighted 15%).</t>
  </si>
  <si>
    <t>Marginal Reliability Impact (MRI) curve anchored at a price cap within the range of (1.5 to 1.75) x Reference Price, and two specific candidates of:
– Curve 2: Price cap at 1.7 × Reference Price and 99.0% of the Reliability Requirement, or
– Curve 3: Price cap at 1.5 × Reference Price and 99.6% of the Reliability Requirement</t>
  </si>
  <si>
    <t>Ensuring return to 3 year forward posture</t>
  </si>
  <si>
    <t>Avoid outcomes that are economically disruptive and threaten acceptance of RPM</t>
  </si>
  <si>
    <t>Procuring adequate extra capacity as reliability insurance</t>
  </si>
  <si>
    <t>Ensure that the VRR curve and inputs are functional over the period covered by the Quad Review</t>
  </si>
  <si>
    <t>Purchase adequate length in the LDAs with respect to going short of the Reliability Requirement</t>
  </si>
  <si>
    <t>Penalty rate going too low / Hedge against Net CONE variance</t>
  </si>
  <si>
    <t>Defining appropriate role of large load additions in capacity market dynamics, role of load forecast in the VRR curve</t>
  </si>
  <si>
    <t>VRR curve that adequately balances near term incentives with long term viability</t>
  </si>
  <si>
    <t>Different pricing points for catch up and 3 year forward periods</t>
  </si>
  <si>
    <t>0b</t>
  </si>
  <si>
    <t>0a</t>
  </si>
  <si>
    <t>Calculating Reference Price</t>
  </si>
  <si>
    <t xml:space="preserve">Reference Price is the based on the median value of the following Indicative Net CONE values:
Current Level-nominal CONE &amp; Forward EAS of BESS 4-hr, CT, and CC,
Current level-nominal CONE &amp; Forward E&amp;AS with 15-year life of CC,
Long-term CONE &amp; Forward EAS of CT, and CC,
Long-term CONE &amp; 10-yr Avg E&amp;AS of CC, and CT,
and Adjusted Empirical Net CONE </t>
  </si>
  <si>
    <t>Net CONE Calculation</t>
  </si>
  <si>
    <t>Gross CONE - Net EAS</t>
  </si>
  <si>
    <t>0c</t>
  </si>
  <si>
    <t>Annual Reference Price Update</t>
  </si>
  <si>
    <t>Escalated by CPI</t>
  </si>
  <si>
    <r>
      <t xml:space="preserve">Update CONE values for 26/27 BRA
($/MW-year </t>
    </r>
    <r>
      <rPr>
        <sz val="10"/>
        <color indexed="60"/>
        <rFont val="Arial Narrow"/>
        <family val="2"/>
      </rPr>
      <t>ICAP</t>
    </r>
    <r>
      <rPr>
        <sz val="10"/>
        <rFont val="Arial Narrow"/>
        <family val="2"/>
      </rPr>
      <t xml:space="preserve">): 
CONE Area 1: $136,000     </t>
    </r>
    <r>
      <rPr>
        <sz val="10"/>
        <color indexed="60"/>
        <rFont val="Arial Narrow"/>
        <family val="2"/>
      </rPr>
      <t>~$372/MW-Day ICAP</t>
    </r>
    <r>
      <rPr>
        <sz val="10"/>
        <rFont val="Arial Narrow"/>
        <family val="2"/>
      </rPr>
      <t xml:space="preserve">
CONE Area 2: $142,000     </t>
    </r>
    <r>
      <rPr>
        <sz val="10"/>
        <color indexed="60"/>
        <rFont val="Arial Narrow"/>
        <family val="2"/>
      </rPr>
      <t>~$389/MW-Day ICAP</t>
    </r>
    <r>
      <rPr>
        <sz val="10"/>
        <rFont val="Arial Narrow"/>
        <family val="2"/>
      </rPr>
      <t xml:space="preserve">
CONE Area 3: $147,600     </t>
    </r>
    <r>
      <rPr>
        <sz val="10"/>
        <color indexed="60"/>
        <rFont val="Arial Narrow"/>
        <family val="2"/>
      </rPr>
      <t>~$404/MW-Day ICAP</t>
    </r>
    <r>
      <rPr>
        <sz val="10"/>
        <rFont val="Arial Narrow"/>
        <family val="2"/>
      </rPr>
      <t xml:space="preserve">
CONE Area 4: $143,500     </t>
    </r>
    <r>
      <rPr>
        <sz val="10"/>
        <color indexed="60"/>
        <rFont val="Arial Narrow"/>
        <family val="2"/>
      </rPr>
      <t>~$393/MW-Day ICAP</t>
    </r>
    <r>
      <rPr>
        <sz val="10"/>
        <rFont val="Arial Narrow"/>
        <family val="2"/>
      </rPr>
      <t xml:space="preserve">
CONE Area 5: $150,800    </t>
    </r>
    <r>
      <rPr>
        <sz val="10"/>
        <color indexed="10"/>
        <rFont val="Arial Narrow"/>
        <family val="2"/>
      </rPr>
      <t xml:space="preserve"> </t>
    </r>
    <r>
      <rPr>
        <sz val="10"/>
        <color indexed="60"/>
        <rFont val="Arial Narrow"/>
        <family val="2"/>
      </rPr>
      <t>~$413/MW-Day ICAP</t>
    </r>
    <r>
      <rPr>
        <sz val="10"/>
        <rFont val="Arial Narrow"/>
        <family val="2"/>
      </rPr>
      <t xml:space="preserve">
</t>
    </r>
  </si>
  <si>
    <r>
      <t xml:space="preserve">Reference Price </t>
    </r>
    <r>
      <rPr>
        <strike/>
        <sz val="10"/>
        <color indexed="60"/>
        <rFont val="Arial"/>
        <family val="2"/>
      </rPr>
      <t>considering short and long run Net CONE values of multiple technologies</t>
    </r>
  </si>
  <si>
    <r>
      <t xml:space="preserve">N/A
Calculate RTO EAS offset as the 33rd percentile of calculated Net CONE values. </t>
    </r>
    <r>
      <rPr>
        <sz val="10"/>
        <color indexed="60"/>
        <rFont val="Arial Narrow"/>
        <family val="2"/>
      </rPr>
      <t>This value is not calculated annually for updated Reference Price values.</t>
    </r>
  </si>
  <si>
    <r>
      <t xml:space="preserve">Set LDA Net CONEs to equal to the Reference Price considering </t>
    </r>
    <r>
      <rPr>
        <sz val="10"/>
        <color indexed="60"/>
        <rFont val="Arial Narrow"/>
        <family val="2"/>
      </rPr>
      <t>values in 0a</t>
    </r>
    <r>
      <rPr>
        <sz val="10"/>
        <rFont val="Arial Narrow"/>
        <family val="2"/>
      </rPr>
      <t>.</t>
    </r>
  </si>
  <si>
    <t>Net CONE is equal to the applicable Reference Price
Add Reference Price is equal to Net CONE in relevant tariff sections</t>
  </si>
  <si>
    <r>
      <t xml:space="preserve">MRI Curves anchored at Reliability Requirement and Reference Price, with a price cap of the greater of (1.5 x LDA Reference Price, or the </t>
    </r>
    <r>
      <rPr>
        <strike/>
        <sz val="10"/>
        <color indexed="60"/>
        <rFont val="Arial"/>
        <family val="2"/>
      </rPr>
      <t xml:space="preserve">System </t>
    </r>
    <r>
      <rPr>
        <sz val="10"/>
        <color indexed="60"/>
        <rFont val="Arial"/>
        <family val="2"/>
      </rPr>
      <t>RTO</t>
    </r>
    <r>
      <rPr>
        <sz val="10"/>
        <color theme="1"/>
        <rFont val="Arial"/>
        <family val="2"/>
      </rPr>
      <t xml:space="preserve"> Price Cap)</t>
    </r>
  </si>
  <si>
    <r>
      <t xml:space="preserve">Newly identified interests as of </t>
    </r>
    <r>
      <rPr>
        <sz val="10"/>
        <color indexed="10"/>
        <rFont val="Arial"/>
        <family val="2"/>
      </rPr>
      <t>April 16</t>
    </r>
    <r>
      <rPr>
        <sz val="10"/>
        <color theme="1"/>
        <rFont val="Arial"/>
        <family val="2"/>
      </rPr>
      <t>, 2025</t>
    </r>
  </si>
  <si>
    <t>Parameters and definitions of VRR curve should be systematic, verifiable and algorithmic</t>
  </si>
  <si>
    <t xml:space="preserve">Combustion Turbine (CT) GE Frame 7HA.03:
• Configuration: single unit  1 x 0
• Net Summer ICAP: ~390 MW
• Power Augmentation: evaporative cooling, no inlet chillers
• Environmental Controls: selective catalytic reduction (SCR) technology in all CONE areas 
• dual fuel capability in all CONE areas
• heat rate @ 9,150 Btu/kWh
• variable O&amp;M @ $1.00/MWh
</t>
  </si>
  <si>
    <t xml:space="preserve">Combined Cycle (CC) GE Frame 7HA.03, STF-A650 (ST):
• 2 Trains of 1×1 Single Shaft 
• Net Summer ICAP: ~1,190 MW w/o Duct Firing, ~1,280 MW w/ Duct Firing
• Power Augmentation: Evaporative Cooling; no inlet chillers
• Dry Air-Cooled Condenser
• Environmental Controls: selective catalytic reduction (SCR) technology in all CONE areas 
• Firm gas transportation contracts
• heat rate @ ~6,315 Btu/kWh w/o Duct Firing, ~6,595 Btu/kWh w/ Duct Firing
• variable O&amp;M @ $2.42/MWh
</t>
  </si>
  <si>
    <t xml:space="preserve">Battery Energy Storage System (BESS):
• Chemistry: Lithium-ion
• Containerized 
• Rated Output Power (at POI): 200 MW-ac
• Gross Inverter Output Requirement: 210 MW-ac
• Installed Energy Capacity 1,009 MWh-dc
• Capacity Degradation Loss (at
first Augmentation): 10.28% 
• Minimum State of Charge: 5%
• Duration: 4 hours
• Augmentations Years 5, 8, 11, 14, and 17
</t>
  </si>
  <si>
    <t xml:space="preserve">Combustion Turbine:
($/MW-year ICAP): 
CONE Area 1: $244,000     ~$670/MW-Day ICAP
CONE Area 2: $247,000     ~$676/MW-Day ICAP
CONE Area 3: $242,000     ~$663/MW-Day ICAP
CONE Area 4: $242,000     ~$664/MW-Day ICAP
CONE Area 5: $288,000     ~$789/MW-Day ICAP
</t>
  </si>
  <si>
    <t xml:space="preserve">Combined Cycle:
($/MW-year ICAP): 
CONE Area 1: $298,000     ~$816/MW-Day ICAP
CONE Area 2: $299,000     ~$819/MW-Day ICAP
CONE Area 3: $297,000     ~$813/MW-Day ICAP
CONE Area 4: $297,000     ~$814/MW-Day ICAP
CONE Area 5: $348,000     ~$953/MW-Day ICAP
</t>
  </si>
  <si>
    <t xml:space="preserve">Battery Energy Storage System:
($/MW-year ICAP): 
CONE Area 1: $248,000     ~$680/MW-Day ICAP
CONE Area 2: $245,000     ~$671/MW-Day ICAP
CONE Area 3: $238,000     ~$652/MW-Day ICAP
CONE Area 4: $244,000     ~$667/MW-Day ICAP
CONE Area 5: $265,000     ~$726/MW-Day ICAP
</t>
  </si>
  <si>
    <t>N/A
Reference Price value of $350/MW-Day UCAP</t>
  </si>
  <si>
    <t>PJM Recommendation</t>
  </si>
  <si>
    <t xml:space="preserve">All CONE Areas except Comed:Combined Cycle (CC) GE Frame 7HA.03, STF-A650 (ST):
• 2 Trains of 1×1 Single Shaft 
• Net Summer ICAP: ~1,190 MW w/o Duct Firing, ~1,280 MW w/ Duct Firing
• Power Augmentation: Evaporative Cooling; no inlet chillers
• Dry Air-Cooled Condenser
• Environmental Controls: selective catalytic reduction (SCR) technology in all CONE areas 
• Firm gas transportation contracts
• heat rate @ ~6,315 Btu/kWh w/o Duct Firing, ~6,595 Btu/kWh w/ Duct Firing
• variable O&amp;M @ $2.42/MWh
ComEd: Battery Energy Storage System (BESS):
• Chemistry: Lithium-ion
• Containerized 
• Rated Output Power (at POI): 200 MW-ac
• Gross Inverter Output Requirement: 210 MW-ac
• Installed Energy Capacity 1,009 MWh-dc
• Capacity Degradation Loss (at
first Augmentation): 10.28% 
• Minimum State of Charge: 5%
• Duration: 4 hours
• Augmentations Years 5, 8, 11, 14, and 17
</t>
  </si>
  <si>
    <t xml:space="preserve">Combined Cycle:
($/MW-year ICAP): 
CONE Area 1: $298,000     ~$816/MW-Day ICAP
CONE Area 2: $299,000     ~$819/MW-Day ICAP
CONE Area 3: $297,000     ~$813/MW-Day ICAP
CONE Area 4: $297,000     ~$814/MW-Day ICAP
Battery Energy Storage System:
($/MW-year ICAP): 
CONE Area 5: $265,000     ~$726/MW-Day ICAP
</t>
  </si>
  <si>
    <r>
      <rPr>
        <sz val="10"/>
        <color indexed="8"/>
        <rFont val="Arial Narrow"/>
        <family val="2"/>
      </rPr>
      <t>For CC Gross CONE, a composite BLS Index BLS Quarterly Census of Employment and Wages for Utility System Construction (weighted 25%), the BLS Producer Price Index for Construction Materials and Components (weighted 16%),  the BLS Producer Price Index Turbines and Turbine Generator Sets (weighted 32%), and General Costs (GDP Deflator) using Gross Domestic Product Implict Price Deflator, Index 2017=100 (weighted 27%).</t>
    </r>
    <r>
      <rPr>
        <sz val="10"/>
        <color indexed="8"/>
        <rFont val="Arial Narrow"/>
        <family val="2"/>
      </rPr>
      <t xml:space="preserve">
For BESS Gross CONE, a composite BLS Index BLS Quarterly Census of Employment and Wages for Utility System Construction (weighted 17%), the BLS Producer Price Index for Construction Materials and Components (weighted 19%), Lithium Carbonate price &gt;99.5% Battery Grade from Shanghai Metals Market (weighted 5%), Battery Supply (weighted 42%), and General Costs (GDP Deflator) using Gross Domestic Product Implict Price Deflator, Index 2017=100 (weighted 18%).
Source: CONE Report Table 28: CONE Annual Update Recommended Composite Indexes</t>
    </r>
  </si>
  <si>
    <r>
      <rPr>
        <b/>
        <sz val="10"/>
        <color indexed="8"/>
        <rFont val="Arial"/>
        <family val="2"/>
      </rPr>
      <t>Status Quo</t>
    </r>
    <r>
      <rPr>
        <sz val="10"/>
        <color theme="1"/>
        <rFont val="Arial"/>
        <family val="2"/>
      </rPr>
      <t xml:space="preserve">
(same as curve shape for the system)</t>
    </r>
  </si>
  <si>
    <t>No Cost Adder</t>
  </si>
  <si>
    <t>Point 1) quantity = 99% of RR, price = greater (0.6 x Gross CONE or 1.75*Net CONE)
Point 2) quantity = 101.5% of RR, price = 0.5 x Point 1 Price 
Point 3) quantity = 104.5% or RR, price = 0</t>
  </si>
  <si>
    <t>Average of CONE Area 1, 2, 3, and 4</t>
  </si>
  <si>
    <r>
      <rPr>
        <b/>
        <sz val="10"/>
        <rFont val="Arial Narrow"/>
        <family val="2"/>
      </rPr>
      <t xml:space="preserve">Brattle Recommendation: </t>
    </r>
    <r>
      <rPr>
        <sz val="10"/>
        <rFont val="Arial Narrow"/>
        <family val="2"/>
      </rPr>
      <t xml:space="preserve">
Status Quo for analysis of Net CONE values in Brattle Report, but not calculated annually for updated Reference Price values. Updates parameters to match updated technology data, update BESS to be the average of 50% between perfect foresight and 50% the day-ahead only value.</t>
    </r>
  </si>
  <si>
    <r>
      <t xml:space="preserve">Status Quo </t>
    </r>
    <r>
      <rPr>
        <sz val="10"/>
        <color indexed="60"/>
        <rFont val="Arial Narrow"/>
        <family val="2"/>
      </rPr>
      <t>for analysis of Net CONE values in Brattle Report, but not calculated annually for updated Reference Price values</t>
    </r>
    <r>
      <rPr>
        <sz val="10"/>
        <color indexed="10"/>
        <rFont val="Arial Narrow"/>
        <family val="2"/>
      </rPr>
      <t xml:space="preserve">. </t>
    </r>
    <r>
      <rPr>
        <sz val="10"/>
        <rFont val="Arial Narrow"/>
        <family val="2"/>
      </rPr>
      <t>Updates parameters to match updated technology data, update BESS to be the average of 50% between perfect foresight and 50% the day-ahead only value.</t>
    </r>
  </si>
  <si>
    <r>
      <rPr>
        <strike/>
        <sz val="10"/>
        <rFont val="Arial Narrow"/>
        <family val="2"/>
      </rPr>
      <t>Calculate RTO EAS offset as the 33rd percentile of calculated Net CONE values.</t>
    </r>
    <r>
      <rPr>
        <sz val="10"/>
        <rFont val="Arial Narrow"/>
        <family val="2"/>
      </rPr>
      <t xml:space="preserve">
</t>
    </r>
    <r>
      <rPr>
        <sz val="10"/>
        <color indexed="60"/>
        <rFont val="Arial Narrow"/>
        <family val="2"/>
      </rPr>
      <t>Determine Net CONE for the RTO as the 33rd percentile of calculated zonal Net CONE values.</t>
    </r>
  </si>
  <si>
    <t>All CONE Areas except Comed:Combined Cycle (CC) GE Frame 7HA.03, STF-A650 (ST):
• 2 Trains of 1×1 Single Shaft 
• Net Summer ICAP: ~1,190 MW w/o Duct Firing, ~1,280 MW w/ Duct Firing
• Power Augmentation: Evaporative Cooling; no inlet chillers
• Dry Air-Cooled Condenser
• Environmental Controls: selective catalytic reduction (SCR) technology in all CONE areas 
• Firm gas transportation contracts
• heat rate @ ~6,315 Btu/kWh w/o Duct Firing, ~6,595 Btu/kWh w/ Duct Firing
• variable O&amp;M @ $2.42/MWh
ComEd: Battery Energy Storage System (BESS):
• Chemistry: Lithium-ion
• Containerized 
• Rated Output Power (at POI): 200 MW-ac
• Gross Inverter Output Requirement: 210 MW-ac
• Installed Energy Capacity 1,009 MWh-dc
• Capacity Degradation Loss (at
first Augmentation): 10.28% 
• Minimum State of Charge: 5%
• Duration: 4 hours
• Augmentations Years 5, 8, 11, 14, and 17</t>
  </si>
  <si>
    <t>Combined Cycle:
($/MW-year ICAP): 
CONE Area 1: $298,000     ~$816/MW-Day ICAP
CONE Area 2: $299,000     ~$819/MW-Day ICAP
CONE Area 3: $297,000     ~$813/MW-Day ICAP
CONE Area 4: $297,000     ~$814/MW-Day ICAP
Battery Energy Storage System:
($/MW-year ICAP): 
CONE Area 5: $265,000     ~$726/MW-Day ICAP</t>
  </si>
  <si>
    <t>PJM</t>
  </si>
  <si>
    <t>Determine Net CONE for the RTO as the 33rd percentile of calculated zonal Net CONE values.</t>
  </si>
  <si>
    <r>
      <t xml:space="preserve">
Determine Net EAS for Reference Resource assumed to be constructed in each zone using Projected EAS Dispatch against forward-looking zonal LMP and gas price index point for zone. Determine Net CONE for each zone by subtracting the Net EAS determined for each zone from the Gross CONE of the zone.
For zonal or sub-zonal LDA, use the Net CONE determined for that zone. 
For multi-zone LDA, determine the Net CONE as </t>
    </r>
    <r>
      <rPr>
        <b/>
        <sz val="10"/>
        <rFont val="Arial Narrow"/>
        <family val="2"/>
      </rPr>
      <t>the 33rd percentile of calculated zonal Net CONE</t>
    </r>
    <r>
      <rPr>
        <sz val="10"/>
        <rFont val="Arial Narrow"/>
        <family val="2"/>
      </rPr>
      <t xml:space="preserve"> of the zones comprising the LDA. 
</t>
    </r>
  </si>
  <si>
    <r>
      <t>Curve between 2.75% and 2.4% found in Fig</t>
    </r>
    <r>
      <rPr>
        <sz val="10"/>
        <rFont val="Arial"/>
        <family val="2"/>
      </rPr>
      <t>ure 17</t>
    </r>
    <r>
      <rPr>
        <sz val="10"/>
        <color theme="1"/>
        <rFont val="Arial"/>
        <family val="2"/>
      </rPr>
      <t xml:space="preserve"> of CONE Report</t>
    </r>
  </si>
  <si>
    <r>
      <t xml:space="preserve">
Determine Net EAS for Reference Resource assumed to be constructed in each zone using Projected EAS Dispatch against forward-looking zonal LMP and gas price index point for zone. Determine Net CONE for each zone by subtracting the Net EAS determined for each zone from the Gross CONE of the zone.
For zonal or sub-zonal LDA, use the Net CONE determined for that zone. 
For multi-zone LDA, determine the Net CONE </t>
    </r>
    <r>
      <rPr>
        <sz val="10"/>
        <color indexed="60"/>
        <rFont val="Arial Narrow"/>
        <family val="2"/>
      </rPr>
      <t xml:space="preserve">as the 33rd percentile of calculated zonal </t>
    </r>
    <r>
      <rPr>
        <strike/>
        <sz val="10"/>
        <color indexed="60"/>
        <rFont val="Arial Narrow"/>
        <family val="2"/>
      </rPr>
      <t>average</t>
    </r>
    <r>
      <rPr>
        <sz val="10"/>
        <rFont val="Arial Narrow"/>
        <family val="2"/>
      </rPr>
      <t xml:space="preserve"> Net CONE of the zones comprising the LDA. 
</t>
    </r>
  </si>
  <si>
    <t>B IMM</t>
  </si>
  <si>
    <t>All CONE Areas Combustion Turbine (CT) GE Frame 7HA.03:
• Configuration: single unit  1 x 0
• Net Summer ICAP: ~438 MW
• Power Augmentation: evaporative cooling, wet compression, no inlet chillers
• Environmental Controls: selective catalytic reduction (SCR) technology in all CONE areas 
• dual fuel capability in all CONE areas
• heat rate @ 9,065 Btu/kWh
• variable O&amp;M @ $5.30/MWh
All CONE Areas except COMED: 20 yr levelization
ComEd: 15 yr levelization</t>
  </si>
  <si>
    <t xml:space="preserve">Combustion Turbine:
($/MW-year ICAP): 
CONE Area 1: $201,606     ~$552/MW-Day ICAP
CONE Area 2: $193,138     ~$529/MW-Day ICAP
CONE Area 3: $184,402     ~$505/MW-Day ICAP
CONE Area 4: $180,922     ~$496/MW-Day ICAP
CONE Area 5: $215,904     ~$592/MW-Day ICAP
</t>
  </si>
  <si>
    <t>RTO E&amp;AS = Average E&amp;AS of all zones</t>
  </si>
  <si>
    <t>All CONE Areas except COMED: 20 yr levelization
ComEd: 15 yr levelization</t>
  </si>
  <si>
    <r>
      <t xml:space="preserve">Curve between 2.75% and 2.4% found in Figure </t>
    </r>
    <r>
      <rPr>
        <sz val="10"/>
        <color indexed="60"/>
        <rFont val="Arial"/>
        <family val="2"/>
      </rPr>
      <t>17</t>
    </r>
    <r>
      <rPr>
        <sz val="10"/>
        <color theme="1"/>
        <rFont val="Arial"/>
        <family val="2"/>
      </rPr>
      <t xml:space="preserve"> of CONE Report</t>
    </r>
  </si>
  <si>
    <t>Curve between 2.75% and 2.4% found in Figure 17 of CONE Report</t>
  </si>
  <si>
    <t>LS Power</t>
  </si>
  <si>
    <r>
      <rPr>
        <b/>
        <sz val="10"/>
        <color indexed="10"/>
        <rFont val="Arial Narrow"/>
        <family val="2"/>
      </rPr>
      <t>Status Quo CT in CONE Areas 1 (EMAAC), 2 (SWMAAC), 3 (Rest of RTO, 4 (WMAAC), and RTO but change to Brattle updated CT technology -</t>
    </r>
    <r>
      <rPr>
        <sz val="10"/>
        <color indexed="10"/>
        <rFont val="Arial Narrow"/>
        <family val="2"/>
      </rPr>
      <t xml:space="preserve">:
Combustion Turbine (CT) GE Frame 7HA.03:
• Configuration: single unit  1 x 0
• Net Summer ICAP: ~390 MW
• Power Augmentation: evaporative cooling, no inlet chillers
• Environmental Controls: selective catalytic reduction (SCR) technology in all CONE areas 
• dual fuel capability in all CONE areas
• heat rate @ 9,150 Btu/kWh
• variable O&amp;M @ $1.00/MWh
</t>
    </r>
    <r>
      <rPr>
        <b/>
        <sz val="10"/>
        <color indexed="10"/>
        <rFont val="Arial Narrow"/>
        <family val="2"/>
      </rPr>
      <t>Same as PJM for CONE Area 5 (COME</t>
    </r>
    <r>
      <rPr>
        <sz val="10"/>
        <color indexed="10"/>
        <rFont val="Arial Narrow"/>
        <family val="2"/>
      </rPr>
      <t>D) -
ComEd: Battery Energy Storage System (BESS):
• Chemistry: Lithium-ion
• Containerized 
• Rated Output Power (at POI): 200 MW-ac
• Gross Inverter Output Requirement: 210 MW-ac
• Installed Energy Capacity 1,009 MWh-dc
• Capacity Degradation Loss (at first Augmentation): 10.28% 
• Minimum State of Charge: 5%
• Duration: 4 hours
• Augmentations Years 5, 8, 11, 14, and 17</t>
    </r>
  </si>
  <si>
    <r>
      <rPr>
        <b/>
        <sz val="10"/>
        <color indexed="10"/>
        <rFont val="Arial Narrow"/>
        <family val="2"/>
      </rPr>
      <t>For CT Gross CONE - Brattle Report Table 28 -</t>
    </r>
    <r>
      <rPr>
        <sz val="10"/>
        <color indexed="10"/>
        <rFont val="Arial Narrow"/>
        <family val="2"/>
      </rPr>
      <t xml:space="preserve">
A composite BLS Index BLS Quarterly Census of Employment and Wages for Utility System Construction (weighted 15%), the BLS Producer Price Index for Construction Materials and Components (weighted 10%),  the BLS Producer Price Index Turbines and Turbine Generator Sets (weighted 46%), and General Costs (GDP Deflator) using Gross Domestic Product Implict Price Deflator, Index 2017=100 (weighted 29%).
</t>
    </r>
    <r>
      <rPr>
        <b/>
        <sz val="10"/>
        <color indexed="10"/>
        <rFont val="Arial Narrow"/>
        <family val="2"/>
      </rPr>
      <t>For BESS Gross CONE - Same as PJM and Brattle Report Table 28:</t>
    </r>
    <r>
      <rPr>
        <sz val="10"/>
        <color indexed="10"/>
        <rFont val="Arial Narrow"/>
        <family val="2"/>
      </rPr>
      <t xml:space="preserve">
A composite BLS Index BLS Quarterly Census of Employment and Wages for Utility System Construction (weighted 17%), the BLS Producer Price Index for Construction Materials and Components (weighted 19%), Lithium Carbonate price &gt;99.5% Battery Grade from Shanghai Metals Market (weighted 5%), Battery Supply (weighted 42%), and General Costs (GDP Deflator) using Gross Domestic Product Implict Price Deflator, Index 2017=100 (weighted 18%).
</t>
    </r>
  </si>
  <si>
    <r>
      <rPr>
        <b/>
        <sz val="10"/>
        <color indexed="10"/>
        <rFont val="Arial Narrow"/>
        <family val="2"/>
      </rPr>
      <t>Same as PJM -</t>
    </r>
    <r>
      <rPr>
        <sz val="10"/>
        <color indexed="10"/>
        <rFont val="Arial Narrow"/>
        <family val="2"/>
      </rPr>
      <t xml:space="preserve">
Average of CONE Area 1, 2, 3, and 4</t>
    </r>
  </si>
  <si>
    <r>
      <t xml:space="preserve">Same as Status Quo -
</t>
    </r>
    <r>
      <rPr>
        <sz val="10"/>
        <color indexed="10"/>
        <rFont val="Arial Narrow"/>
        <family val="2"/>
      </rPr>
      <t>Optimized Method: Projected EAS Dispatch, defined as simulated dispatch with the objective of committing and dispatching a resource for the purpose of maximizing its net energy and ancillary services revenues, subject to operating parameters and cost of the resource</t>
    </r>
  </si>
  <si>
    <r>
      <t>S</t>
    </r>
    <r>
      <rPr>
        <b/>
        <sz val="10"/>
        <color indexed="10"/>
        <rFont val="Arial Narrow"/>
        <family val="2"/>
      </rPr>
      <t>ame as PJM and Status Quo - 
Forward Looking</t>
    </r>
  </si>
  <si>
    <r>
      <rPr>
        <b/>
        <sz val="10"/>
        <color indexed="10"/>
        <rFont val="Arial Narrow"/>
        <family val="2"/>
      </rPr>
      <t>Same as PJM and Status Quo</t>
    </r>
    <r>
      <rPr>
        <sz val="10"/>
        <color indexed="10"/>
        <rFont val="Arial Narrow"/>
        <family val="2"/>
      </rPr>
      <t xml:space="preserve">:
Input prior 3 calendar years of LMP scaled using forward  LMPs for the Delivery Year. Caculate revenues using Projected EAS Dispatch. </t>
    </r>
  </si>
  <si>
    <r>
      <rPr>
        <b/>
        <sz val="10"/>
        <color indexed="10"/>
        <rFont val="Arial Narrow"/>
        <family val="2"/>
      </rPr>
      <t>Same as PJM and Staus Quo -</t>
    </r>
    <r>
      <rPr>
        <sz val="10"/>
        <color indexed="10"/>
        <rFont val="Arial Narrow"/>
        <family val="2"/>
      </rPr>
      <t xml:space="preserve"> 
N/A</t>
    </r>
  </si>
  <si>
    <r>
      <rPr>
        <b/>
        <sz val="10"/>
        <color indexed="10"/>
        <rFont val="Arial Narrow"/>
        <family val="2"/>
      </rPr>
      <t>Same as PJM and Status Quo:</t>
    </r>
    <r>
      <rPr>
        <sz val="10"/>
        <color indexed="10"/>
        <rFont val="Arial Narrow"/>
        <family val="2"/>
      </rPr>
      <t xml:space="preserve">
Inputs historical hourly sync and non-sync reserve prices scaled by forward energy prices. Caculate revenues using Projected EAS Dispatch. </t>
    </r>
  </si>
  <si>
    <r>
      <rPr>
        <b/>
        <sz val="10"/>
        <color indexed="10"/>
        <rFont val="Arial Narrow"/>
        <family val="2"/>
      </rPr>
      <t>Same as PJM and Status Quo:</t>
    </r>
    <r>
      <rPr>
        <sz val="10"/>
        <color indexed="10"/>
        <rFont val="Arial Narrow"/>
        <family val="2"/>
      </rPr>
      <t xml:space="preserve">
Input prior 3 calendar years of gas prices, using the following zone to hub mappings:
AE, BGE, DPL, &amp; JCPL - Transco-Z6 (non-NY)
COMED - Chicago Citygates
DUQ, METED, PECO, &amp; PPL - TETCO M3
PEPCO &amp; DOM - Transco Z5 DIv
AEP, OVEC - Columbia Appalachia TCO
DAY, DEOK, ATSI, EKPC - Mich Con
APS &amp; PENELEC - Dominion South
PSEG &amp; RECO - Transco Z6 (NY)</t>
    </r>
  </si>
  <si>
    <r>
      <t xml:space="preserve">Same as PJM and Status Quo:
</t>
    </r>
    <r>
      <rPr>
        <sz val="10"/>
        <color indexed="10"/>
        <rFont val="Arial Narrow"/>
        <family val="2"/>
      </rPr>
      <t>Current historical approach includes NOx and SO2 allowance costs</t>
    </r>
  </si>
  <si>
    <r>
      <rPr>
        <b/>
        <sz val="10"/>
        <color indexed="10"/>
        <rFont val="Arial Narrow"/>
        <family val="2"/>
      </rPr>
      <t xml:space="preserve">Status Quo -
</t>
    </r>
    <r>
      <rPr>
        <sz val="10"/>
        <color indexed="10"/>
        <rFont val="Arial Narrow"/>
        <family val="2"/>
      </rPr>
      <t>Determine Net EAS for Reference Resource using Projected EAS Dispatch against forward-looking hourly PJM RTO LMP and a gas price based on the average of all gas price indices assigned to PJM zones. 
Determine Net CONE for the RTO by subtracting the calculated Net EAS from the RTO-wide Gross CONE</t>
    </r>
    <r>
      <rPr>
        <b/>
        <sz val="10"/>
        <color indexed="10"/>
        <rFont val="Arial Narrow"/>
        <family val="2"/>
      </rPr>
      <t>.</t>
    </r>
  </si>
  <si>
    <r>
      <rPr>
        <b/>
        <sz val="10"/>
        <color indexed="10"/>
        <rFont val="Arial Narrow"/>
        <family val="2"/>
      </rPr>
      <t>Status Quo -:</t>
    </r>
    <r>
      <rPr>
        <sz val="10"/>
        <color indexed="10"/>
        <rFont val="Arial Narrow"/>
        <family val="2"/>
      </rPr>
      <t xml:space="preserve">
Determine Net EAS for Reference Resource assumed to be constructed in each zone using Projected EAS Dispatch against forward-looking zonal LMP and gas price index point for zone. Determine Net CONE for each zone by subtracting the Net EAS determined for each zone from the Gross CONE of the zone.
For zonal or sub-zonal LDA, use the Net CONE determined for that zone. 
For multi-zone LDA, determine the Net CONE as average Net CONE of the zones comprising the LDA. </t>
    </r>
  </si>
  <si>
    <r>
      <rPr>
        <b/>
        <sz val="10"/>
        <color indexed="10"/>
        <rFont val="Arial Narrow"/>
        <family val="2"/>
      </rPr>
      <t>Same as PJM:</t>
    </r>
    <r>
      <rPr>
        <sz val="10"/>
        <color indexed="10"/>
        <rFont val="Arial Narrow"/>
        <family val="2"/>
      </rPr>
      <t xml:space="preserve">
N/A</t>
    </r>
  </si>
  <si>
    <r>
      <rPr>
        <b/>
        <sz val="10"/>
        <color indexed="10"/>
        <rFont val="Arial Narrow"/>
        <family val="2"/>
      </rPr>
      <t>Status Quo:</t>
    </r>
    <r>
      <rPr>
        <sz val="10"/>
        <color indexed="10"/>
        <rFont val="Arial Narrow"/>
        <family val="2"/>
      </rPr>
      <t xml:space="preserve">
 CT- 10% uncertainty adder natural gas cost for CTs</t>
    </r>
  </si>
  <si>
    <r>
      <t>Status Quo:</t>
    </r>
    <r>
      <rPr>
        <sz val="10"/>
        <color indexed="10"/>
        <rFont val="Arial"/>
        <family val="2"/>
      </rPr>
      <t xml:space="preserve">
Point 1) quantity = 99% of RR, price = greater (CONE or 1.75*Net CONE)
Point 2) quantity = 101.5% of RR, price = 0.75*Net CONE </t>
    </r>
    <r>
      <rPr>
        <b/>
        <sz val="10"/>
        <color indexed="10"/>
        <rFont val="Arial"/>
        <family val="2"/>
      </rPr>
      <t xml:space="preserve">
</t>
    </r>
    <r>
      <rPr>
        <sz val="10"/>
        <color indexed="10"/>
        <rFont val="Arial"/>
        <family val="2"/>
      </rPr>
      <t>Point 3) quantity = 104.5% or RR, price = 0</t>
    </r>
  </si>
  <si>
    <r>
      <rPr>
        <b/>
        <sz val="10"/>
        <color indexed="10"/>
        <rFont val="Arial"/>
        <family val="2"/>
      </rPr>
      <t>Status Quo:</t>
    </r>
    <r>
      <rPr>
        <sz val="10"/>
        <color indexed="10"/>
        <rFont val="Arial"/>
        <family val="2"/>
      </rPr>
      <t xml:space="preserve">
(Same as curve shape for the system</t>
    </r>
  </si>
  <si>
    <r>
      <rPr>
        <b/>
        <sz val="10"/>
        <color indexed="10"/>
        <rFont val="Arial"/>
        <family val="2"/>
      </rPr>
      <t>Same as PJM and Status Quo:</t>
    </r>
    <r>
      <rPr>
        <sz val="10"/>
        <color indexed="10"/>
        <rFont val="Arial"/>
        <family val="2"/>
      </rPr>
      <t xml:space="preserve">
N/A</t>
    </r>
  </si>
  <si>
    <r>
      <rPr>
        <b/>
        <sz val="10"/>
        <color indexed="10"/>
        <rFont val="Arial"/>
        <family val="2"/>
      </rPr>
      <t>Same as PJM:</t>
    </r>
    <r>
      <rPr>
        <sz val="10"/>
        <color indexed="10"/>
        <rFont val="Arial"/>
        <family val="2"/>
      </rPr>
      <t xml:space="preserve">
Companies publically available in 2025 report </t>
    </r>
  </si>
  <si>
    <r>
      <rPr>
        <b/>
        <sz val="10"/>
        <color indexed="10"/>
        <rFont val="Arial Narrow"/>
        <family val="2"/>
      </rPr>
      <t>Same as PJM:</t>
    </r>
    <r>
      <rPr>
        <sz val="10"/>
        <color indexed="10"/>
        <rFont val="Arial Narrow"/>
        <family val="2"/>
      </rPr>
      <t xml:space="preserve">
55/45</t>
    </r>
  </si>
  <si>
    <r>
      <rPr>
        <b/>
        <sz val="10"/>
        <color indexed="10"/>
        <rFont val="Arial"/>
        <family val="2"/>
      </rPr>
      <t>Same as PJM:</t>
    </r>
    <r>
      <rPr>
        <sz val="10"/>
        <color indexed="10"/>
        <rFont val="Arial"/>
        <family val="2"/>
      </rPr>
      <t xml:space="preserve">
5.8%</t>
    </r>
  </si>
  <si>
    <r>
      <rPr>
        <b/>
        <sz val="10"/>
        <color indexed="10"/>
        <rFont val="Arial"/>
        <family val="2"/>
      </rPr>
      <t>Same as PJM:</t>
    </r>
    <r>
      <rPr>
        <sz val="10"/>
        <color indexed="10"/>
        <rFont val="Arial"/>
        <family val="2"/>
      </rPr>
      <t xml:space="preserve">
16.0%</t>
    </r>
  </si>
  <si>
    <r>
      <rPr>
        <b/>
        <sz val="10"/>
        <color indexed="10"/>
        <rFont val="Arial"/>
        <family val="2"/>
      </rPr>
      <t>Same as PJM:</t>
    </r>
    <r>
      <rPr>
        <sz val="10"/>
        <color indexed="10"/>
        <rFont val="Arial"/>
        <family val="2"/>
      </rPr>
      <t xml:space="preserve">
9.50%</t>
    </r>
  </si>
  <si>
    <r>
      <rPr>
        <b/>
        <sz val="10"/>
        <color indexed="10"/>
        <rFont val="Arial"/>
        <family val="2"/>
      </rPr>
      <t>Same as PJM:</t>
    </r>
    <r>
      <rPr>
        <sz val="10"/>
        <color indexed="10"/>
        <rFont val="Arial"/>
        <family val="2"/>
      </rPr>
      <t xml:space="preserve">
20 Years</t>
    </r>
  </si>
  <si>
    <r>
      <rPr>
        <b/>
        <sz val="10"/>
        <color indexed="10"/>
        <rFont val="Arial"/>
        <family val="2"/>
      </rPr>
      <t>Same as PJM:</t>
    </r>
    <r>
      <rPr>
        <sz val="10"/>
        <color indexed="10"/>
        <rFont val="Arial"/>
        <family val="2"/>
      </rPr>
      <t xml:space="preserve">
Curve between 2.75% and 2.4% found in Figure 18 of CONE Report</t>
    </r>
  </si>
  <si>
    <t>IMM Combined Cycle in all CONE Areas except ComEd
PJM Battery in ComEd</t>
  </si>
  <si>
    <t xml:space="preserve">Combined Cycle:
($/MW-year ICAP): 
CONE Area 1: $237,000
CONE Area 2: $217,000
CONE Area 3: $216,000
CONE Area 4: $212,500
Battery Energy Storage System (Same as PJM)
</t>
  </si>
  <si>
    <t>Same  as PJM Package</t>
  </si>
  <si>
    <t>Same as PJM Package</t>
  </si>
  <si>
    <t>Same as PJM Package (Not applicable to VRR curve shape, but may be relevant for penalties)</t>
  </si>
  <si>
    <t>Same as PJM Package (but see VRR Curve shape)</t>
  </si>
  <si>
    <t>Point 1) quantity = 99% of RR, price = 1.15*GrossCONE-0.75*EAS
Point 2) quantity = 101.5% of RR, price = 0.5 x Point 1 Price 
Point 3) quantity = 106% or RR, price = 0</t>
  </si>
  <si>
    <t>Using IMM assumptions for CC, PJM assumptions for BESS</t>
  </si>
  <si>
    <t>D (VC Barrow PAPUC Package)</t>
  </si>
  <si>
    <t>Point 1) quantity = 99% of RR, price = Min of Gross CONE OR 1.5*Net CONE
Point 2) quantity = 101.5% of RR, price = 0.5 x Point 1 Price 
Point 3) quantity = 104.5% or RR, price = 0</t>
  </si>
  <si>
    <r>
      <rPr>
        <b/>
        <sz val="10"/>
        <color indexed="10"/>
        <rFont val="Arial Narrow"/>
        <family val="2"/>
      </rPr>
      <t>Brattle Combustion Turbine Gross CONE:</t>
    </r>
    <r>
      <rPr>
        <sz val="10"/>
        <color indexed="10"/>
        <rFont val="Arial Narrow"/>
        <family val="2"/>
      </rPr>
      <t xml:space="preserve">
($/MW-year ICAP): 
CONE Area 1: $244,000     ~$670/MW-Day ICAP
CONE Area 2: $247,000     ~$676/MW-Day ICAP
CONE Area 3: $242,000     ~$663/MW-Day ICAP
CONE Area 4: $242,000     ~$664/MW-Day ICAP
CONE Area 5: $288,000     ~$789/MW-Day ICAP
[</t>
    </r>
    <r>
      <rPr>
        <i/>
        <sz val="10"/>
        <color indexed="10"/>
        <rFont val="Arial Narrow"/>
        <family val="2"/>
      </rPr>
      <t>note - according the the Brattle report, all equipment and materials costs were estimated by S&amp;L in January 2025 using proprietary data, vendor catalogs, quotes from equipment manufacturers, and other publications</t>
    </r>
    <r>
      <rPr>
        <sz val="10"/>
        <color indexed="10"/>
        <rFont val="Arial Narrow"/>
        <family val="2"/>
      </rPr>
      <t xml:space="preserve">. Refresh all values prior to filing.]
</t>
    </r>
    <r>
      <rPr>
        <b/>
        <sz val="10"/>
        <color indexed="10"/>
        <rFont val="Arial Narrow"/>
        <family val="2"/>
      </rPr>
      <t>Same as PJM</t>
    </r>
    <r>
      <rPr>
        <sz val="10"/>
        <color indexed="10"/>
        <rFont val="Arial Narrow"/>
        <family val="2"/>
      </rPr>
      <t xml:space="preserve"> - 
Battery Energy Storage System:
($/MW-year ICAP): 
CONE Area 5: $265,000     ~$726/MW-Day ICAP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</si>
</sst>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72" formatCode="0.0%"/>
  </numFmts>
  <fonts count="76" x14ac:knownFonts="1">
    <font>
      <sz val="10"/>
      <color theme="1"/>
      <name val="Arial"/>
      <family val="2"/>
    </font>
    <font>
      <sz val="10"/>
      <color indexed="8"/>
      <name val="Arial"/>
      <family val="2"/>
    </font>
    <font>
      <vertAlign val="superscript"/>
      <sz val="10"/>
      <color indexed="9"/>
      <name val="Arial"/>
      <family val="2"/>
    </font>
    <font>
      <vertAlign val="superscript"/>
      <sz val="10"/>
      <color indexed="8"/>
      <name val="Arial"/>
      <family val="2"/>
    </font>
    <font>
      <sz val="10"/>
      <name val="Arial"/>
      <family val="2"/>
    </font>
    <font>
      <b/>
      <sz val="10"/>
      <color indexed="8"/>
      <name val="Arial"/>
      <family val="2"/>
    </font>
    <font>
      <sz val="10"/>
      <color indexed="8"/>
      <name val="Arial Narrow"/>
      <family val="2"/>
    </font>
    <font>
      <b/>
      <sz val="10"/>
      <color indexed="8"/>
      <name val="Arial"/>
      <family val="2"/>
    </font>
    <font>
      <sz val="10"/>
      <color indexed="8"/>
      <name val="Arial Narrow"/>
      <family val="2"/>
    </font>
    <font>
      <b/>
      <sz val="10"/>
      <color indexed="8"/>
      <name val="Arial Narrow"/>
      <family val="2"/>
    </font>
    <font>
      <i/>
      <sz val="8"/>
      <color indexed="8"/>
      <name val="Arial Narrow"/>
      <family val="2"/>
    </font>
    <font>
      <vertAlign val="superscript"/>
      <sz val="10"/>
      <color indexed="8"/>
      <name val="Arial Narrow"/>
      <family val="2"/>
    </font>
    <font>
      <sz val="10"/>
      <name val="Arial Narrow"/>
      <family val="2"/>
    </font>
    <font>
      <sz val="10"/>
      <color indexed="10"/>
      <name val="Arial"/>
      <family val="2"/>
    </font>
    <font>
      <sz val="10"/>
      <color indexed="9"/>
      <name val="Arial"/>
      <family val="2"/>
    </font>
    <font>
      <b/>
      <sz val="10"/>
      <color indexed="9"/>
      <name val="Arial"/>
      <family val="2"/>
    </font>
    <font>
      <sz val="9"/>
      <name val="Arial"/>
      <family val="2"/>
    </font>
    <font>
      <sz val="10"/>
      <color indexed="10"/>
      <name val="Arial"/>
      <family val="2"/>
    </font>
    <font>
      <sz val="10"/>
      <color indexed="8"/>
      <name val="Arial"/>
      <family val="2"/>
    </font>
    <font>
      <strike/>
      <sz val="10"/>
      <color indexed="10"/>
      <name val="Arial"/>
      <family val="2"/>
    </font>
    <font>
      <b/>
      <sz val="10"/>
      <name val="Arial Narrow"/>
      <family val="2"/>
    </font>
    <font>
      <b/>
      <sz val="10"/>
      <name val="Arial"/>
      <family val="2"/>
    </font>
    <font>
      <b/>
      <sz val="9"/>
      <name val="Arial"/>
      <family val="2"/>
    </font>
    <font>
      <sz val="10"/>
      <name val="Arial"/>
      <family val="2"/>
    </font>
    <font>
      <sz val="10"/>
      <color indexed="10"/>
      <name val="Arial Narrow"/>
      <family val="2"/>
    </font>
    <font>
      <sz val="10"/>
      <color indexed="60"/>
      <name val="Arial Narrow"/>
      <family val="2"/>
    </font>
    <font>
      <sz val="10"/>
      <color indexed="60"/>
      <name val="Arial"/>
      <family val="2"/>
    </font>
    <font>
      <strike/>
      <sz val="10"/>
      <color indexed="60"/>
      <name val="Arial"/>
      <family val="2"/>
    </font>
    <font>
      <sz val="10"/>
      <color indexed="10"/>
      <name val="Arial"/>
      <family val="2"/>
    </font>
    <font>
      <sz val="10"/>
      <color indexed="8"/>
      <name val="Arial Narrow"/>
      <family val="2"/>
    </font>
    <font>
      <b/>
      <sz val="10"/>
      <color indexed="8"/>
      <name val="Arial"/>
      <family val="2"/>
    </font>
    <font>
      <b/>
      <sz val="10"/>
      <color indexed="10"/>
      <name val="Arial"/>
      <family val="2"/>
    </font>
    <font>
      <strike/>
      <sz val="10"/>
      <name val="Arial Narrow"/>
      <family val="2"/>
    </font>
    <font>
      <sz val="10"/>
      <color indexed="60"/>
      <name val="Arial Narrow"/>
      <family val="2"/>
    </font>
    <font>
      <strike/>
      <sz val="10"/>
      <color indexed="60"/>
      <name val="Arial Narrow"/>
      <family val="2"/>
    </font>
    <font>
      <b/>
      <sz val="10"/>
      <color indexed="10"/>
      <name val="Arial Narrow"/>
      <family val="2"/>
    </font>
    <font>
      <i/>
      <sz val="10"/>
      <color indexed="10"/>
      <name val="Arial Narrow"/>
      <family val="2"/>
    </font>
    <font>
      <sz val="10"/>
      <color theme="1"/>
      <name val="Arial"/>
      <family val="2"/>
    </font>
    <font>
      <sz val="10"/>
      <color theme="0"/>
      <name val="Arial"/>
      <family val="2"/>
    </font>
    <font>
      <sz val="10"/>
      <color rgb="FF9C0006"/>
      <name val="Arial"/>
      <family val="2"/>
    </font>
    <font>
      <b/>
      <sz val="10"/>
      <color rgb="FFFA7D0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sz val="11"/>
      <color theme="1"/>
      <name val="Calibri"/>
      <family val="2"/>
      <scheme val="minor"/>
    </font>
    <font>
      <sz val="11"/>
      <color indexed="8"/>
      <name val="Calibri"/>
      <family val="2"/>
      <scheme val="minor"/>
    </font>
    <font>
      <b/>
      <sz val="10"/>
      <color rgb="FF3F3F3F"/>
      <name val="Arial"/>
      <family val="2"/>
    </font>
    <font>
      <b/>
      <sz val="18"/>
      <color theme="3"/>
      <name val="Cambria"/>
      <family val="2"/>
    </font>
    <font>
      <b/>
      <sz val="10"/>
      <color theme="1"/>
      <name val="Arial"/>
      <family val="2"/>
    </font>
    <font>
      <sz val="10"/>
      <color rgb="FFFF0000"/>
      <name val="Arial"/>
      <family val="2"/>
    </font>
    <font>
      <sz val="10"/>
      <color theme="1"/>
      <name val="Arial Narrow"/>
      <family val="2"/>
    </font>
    <font>
      <b/>
      <sz val="14"/>
      <color theme="1"/>
      <name val="Arial"/>
      <family val="2"/>
    </font>
    <font>
      <sz val="16"/>
      <color rgb="FFFF0000"/>
      <name val="Arial Narrow"/>
      <family val="2"/>
    </font>
    <font>
      <b/>
      <sz val="14"/>
      <color rgb="FFFF0000"/>
      <name val="Arial Narrow"/>
      <family val="2"/>
    </font>
    <font>
      <b/>
      <sz val="14"/>
      <color theme="1"/>
      <name val="Arial Narrow"/>
      <family val="2"/>
    </font>
    <font>
      <b/>
      <sz val="10"/>
      <color theme="1"/>
      <name val="Arial Narrow"/>
      <family val="2"/>
    </font>
    <font>
      <sz val="12"/>
      <color rgb="FF000000"/>
      <name val="Arial Narrow"/>
      <family val="2"/>
    </font>
    <font>
      <b/>
      <sz val="12"/>
      <color rgb="FF000000"/>
      <name val="Arial Narrow"/>
      <family val="2"/>
    </font>
    <font>
      <sz val="10"/>
      <color rgb="FF000000"/>
      <name val="Arial"/>
      <family val="2"/>
    </font>
    <font>
      <sz val="10"/>
      <color theme="1"/>
      <name val="Times New Roman"/>
      <family val="1"/>
    </font>
    <font>
      <sz val="12"/>
      <color theme="1"/>
      <name val="Arial Narrow"/>
      <family val="2"/>
    </font>
    <font>
      <sz val="10"/>
      <color theme="0"/>
      <name val="Arial Narrow"/>
      <family val="2"/>
    </font>
    <font>
      <b/>
      <sz val="10"/>
      <color rgb="FFFF0000"/>
      <name val="Arial"/>
      <family val="2"/>
    </font>
    <font>
      <sz val="12"/>
      <color theme="1"/>
      <name val="Arial"/>
      <family val="2"/>
    </font>
    <font>
      <sz val="10"/>
      <color rgb="FFFF0000"/>
      <name val="Arial Narrow"/>
      <family val="2"/>
    </font>
    <font>
      <strike/>
      <sz val="10"/>
      <color rgb="FFFF0000"/>
      <name val="Arial"/>
      <family val="2"/>
    </font>
    <font>
      <sz val="10"/>
      <color rgb="FFC00000"/>
      <name val="Arial"/>
      <family val="2"/>
    </font>
    <font>
      <b/>
      <sz val="10"/>
      <color rgb="FFFF0000"/>
      <name val="Arial Narrow"/>
      <family val="2"/>
    </font>
    <font>
      <b/>
      <sz val="12"/>
      <color theme="1"/>
      <name val="Arial Narrow"/>
      <family val="2"/>
    </font>
    <font>
      <b/>
      <sz val="18"/>
      <color rgb="FF000000"/>
      <name val="Arial Narrow"/>
      <family val="2"/>
    </font>
    <font>
      <b/>
      <sz val="18"/>
      <color theme="1"/>
      <name val="Arial Narrow"/>
      <family val="2"/>
    </font>
  </fonts>
  <fills count="49">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5117038483843"/>
        <bgColor indexed="64"/>
      </patternFill>
    </fill>
    <fill>
      <patternFill patternType="solid">
        <fgColor theme="4" tint="0.79992065187536243"/>
        <bgColor indexed="64"/>
      </patternFill>
    </fill>
    <fill>
      <patternFill patternType="solid">
        <fgColor theme="5" tint="0.79995117038483843"/>
        <bgColor indexed="64"/>
      </patternFill>
    </fill>
    <fill>
      <patternFill patternType="solid">
        <fgColor theme="5" tint="0.79992065187536243"/>
        <bgColor indexed="64"/>
      </patternFill>
    </fill>
    <fill>
      <patternFill patternType="solid">
        <fgColor theme="6" tint="0.79995117038483843"/>
        <bgColor indexed="64"/>
      </patternFill>
    </fill>
    <fill>
      <patternFill patternType="solid">
        <fgColor theme="6" tint="0.79992065187536243"/>
        <bgColor indexed="64"/>
      </patternFill>
    </fill>
    <fill>
      <patternFill patternType="solid">
        <fgColor theme="7" tint="0.79995117038483843"/>
        <bgColor indexed="64"/>
      </patternFill>
    </fill>
    <fill>
      <patternFill patternType="solid">
        <fgColor theme="7" tint="0.79992065187536243"/>
        <bgColor indexed="64"/>
      </patternFill>
    </fill>
    <fill>
      <patternFill patternType="solid">
        <fgColor theme="8" tint="0.79995117038483843"/>
        <bgColor indexed="64"/>
      </patternFill>
    </fill>
    <fill>
      <patternFill patternType="solid">
        <fgColor theme="8" tint="0.79992065187536243"/>
        <bgColor indexed="64"/>
      </patternFill>
    </fill>
    <fill>
      <patternFill patternType="solid">
        <fgColor theme="9" tint="0.79995117038483843"/>
        <bgColor indexed="64"/>
      </patternFill>
    </fill>
    <fill>
      <patternFill patternType="solid">
        <fgColor theme="9" tint="0.79992065187536243"/>
        <bgColor indexed="64"/>
      </patternFill>
    </fill>
    <fill>
      <patternFill patternType="solid">
        <fgColor theme="4" tint="0.59996337778862885"/>
        <bgColor indexed="64"/>
      </patternFill>
    </fill>
    <fill>
      <patternFill patternType="solid">
        <fgColor theme="4" tint="0.59993285927915285"/>
        <bgColor indexed="64"/>
      </patternFill>
    </fill>
    <fill>
      <patternFill patternType="solid">
        <fgColor theme="5" tint="0.59996337778862885"/>
        <bgColor indexed="64"/>
      </patternFill>
    </fill>
    <fill>
      <patternFill patternType="solid">
        <fgColor theme="5" tint="0.59993285927915285"/>
        <bgColor indexed="64"/>
      </patternFill>
    </fill>
    <fill>
      <patternFill patternType="solid">
        <fgColor theme="6" tint="0.59996337778862885"/>
        <bgColor indexed="64"/>
      </patternFill>
    </fill>
    <fill>
      <patternFill patternType="solid">
        <fgColor theme="6" tint="0.59993285927915285"/>
        <bgColor indexed="64"/>
      </patternFill>
    </fill>
    <fill>
      <patternFill patternType="solid">
        <fgColor theme="7" tint="0.59996337778862885"/>
        <bgColor indexed="64"/>
      </patternFill>
    </fill>
    <fill>
      <patternFill patternType="solid">
        <fgColor theme="7" tint="0.59993285927915285"/>
        <bgColor indexed="64"/>
      </patternFill>
    </fill>
    <fill>
      <patternFill patternType="solid">
        <fgColor theme="8" tint="0.59996337778862885"/>
        <bgColor indexed="64"/>
      </patternFill>
    </fill>
    <fill>
      <patternFill patternType="solid">
        <fgColor theme="8" tint="0.59993285927915285"/>
        <bgColor indexed="64"/>
      </patternFill>
    </fill>
    <fill>
      <patternFill patternType="solid">
        <fgColor theme="9" tint="0.599963377788628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3" tint="0.59999389629810485"/>
        <bgColor indexed="64"/>
      </patternFill>
    </fill>
  </fills>
  <borders count="44">
    <border>
      <left/>
      <right/>
      <top/>
      <bottom/>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ck">
        <color indexed="64"/>
      </left>
      <right style="medium">
        <color indexed="64"/>
      </right>
      <top style="thick">
        <color indexed="64"/>
      </top>
      <bottom style="medium">
        <color indexed="64"/>
      </bottom>
      <diagonal/>
    </border>
    <border>
      <left/>
      <right style="thick">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ck">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thick">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5422223578601"/>
      </bottom>
      <diagonal/>
    </border>
    <border>
      <left/>
      <right/>
      <top/>
      <bottom style="thick">
        <color theme="4" tint="0.49992370372631001"/>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61">
    <xf numFmtId="0" fontId="0" fillId="0" borderId="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0" borderId="0" applyNumberFormat="0" applyBorder="0" applyAlignment="0" applyProtection="0"/>
    <xf numFmtId="0" fontId="14" fillId="31"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4" borderId="0" applyNumberFormat="0" applyBorder="0" applyAlignment="0" applyProtection="0"/>
    <xf numFmtId="0" fontId="14" fillId="35"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38" borderId="0" applyNumberFormat="0" applyBorder="0" applyAlignment="0" applyProtection="0"/>
    <xf numFmtId="0" fontId="14" fillId="39" borderId="0" applyNumberFormat="0" applyBorder="0" applyAlignment="0" applyProtection="0"/>
    <xf numFmtId="0" fontId="39" fillId="40" borderId="0" applyNumberFormat="0" applyBorder="0" applyAlignment="0" applyProtection="0"/>
    <xf numFmtId="0" fontId="40" fillId="41" borderId="34" applyNumberFormat="0" applyAlignment="0" applyProtection="0"/>
    <xf numFmtId="0" fontId="15" fillId="42" borderId="35" applyNumberFormat="0" applyAlignment="0" applyProtection="0"/>
    <xf numFmtId="43" fontId="1" fillId="0" borderId="0" applyFont="0" applyFill="0" applyBorder="0" applyAlignment="0" applyProtection="0"/>
    <xf numFmtId="0" fontId="41" fillId="0" borderId="0" applyNumberFormat="0" applyFill="0" applyBorder="0" applyAlignment="0" applyProtection="0"/>
    <xf numFmtId="0" fontId="42" fillId="43" borderId="0" applyNumberFormat="0" applyBorder="0" applyAlignment="0" applyProtection="0"/>
    <xf numFmtId="0" fontId="43" fillId="0" borderId="36" applyNumberFormat="0" applyFill="0" applyAlignment="0" applyProtection="0"/>
    <xf numFmtId="0" fontId="44" fillId="0" borderId="37" applyNumberFormat="0" applyFill="0" applyAlignment="0" applyProtection="0"/>
    <xf numFmtId="0" fontId="44" fillId="0" borderId="38" applyNumberFormat="0" applyFill="0" applyAlignment="0" applyProtection="0"/>
    <xf numFmtId="0" fontId="45" fillId="0" borderId="39" applyNumberFormat="0" applyFill="0" applyAlignment="0" applyProtection="0"/>
    <xf numFmtId="0" fontId="45" fillId="0" borderId="0" applyNumberFormat="0" applyFill="0" applyBorder="0" applyAlignment="0" applyProtection="0"/>
    <xf numFmtId="0" fontId="46" fillId="2" borderId="34" applyNumberFormat="0" applyAlignment="0" applyProtection="0"/>
    <xf numFmtId="0" fontId="47" fillId="0" borderId="40" applyNumberFormat="0" applyFill="0" applyAlignment="0" applyProtection="0"/>
    <xf numFmtId="0" fontId="48" fillId="44" borderId="0" applyNumberFormat="0" applyBorder="0" applyAlignment="0" applyProtection="0"/>
    <xf numFmtId="0" fontId="49" fillId="0" borderId="0"/>
    <xf numFmtId="0" fontId="50" fillId="0" borderId="0"/>
    <xf numFmtId="0" fontId="1" fillId="0" borderId="0"/>
    <xf numFmtId="0" fontId="1" fillId="3" borderId="41" applyNumberFormat="0" applyFont="0" applyAlignment="0" applyProtection="0"/>
    <xf numFmtId="0" fontId="51" fillId="41" borderId="42" applyNumberFormat="0" applyAlignment="0" applyProtection="0"/>
    <xf numFmtId="9" fontId="37" fillId="0" borderId="0" applyFont="0" applyFill="0" applyBorder="0" applyAlignment="0" applyProtection="0"/>
    <xf numFmtId="9" fontId="1" fillId="0" borderId="0" applyFont="0" applyFill="0" applyBorder="0" applyAlignment="0" applyProtection="0"/>
    <xf numFmtId="0" fontId="52" fillId="0" borderId="0" applyNumberFormat="0" applyFill="0" applyBorder="0" applyAlignment="0" applyProtection="0"/>
    <xf numFmtId="0" fontId="5" fillId="0" borderId="43" applyNumberFormat="0" applyFill="0" applyAlignment="0" applyProtection="0"/>
    <xf numFmtId="0" fontId="13" fillId="0" borderId="0" applyNumberFormat="0" applyFill="0" applyBorder="0" applyAlignment="0" applyProtection="0"/>
  </cellStyleXfs>
  <cellXfs count="272">
    <xf numFmtId="0" fontId="0" fillId="0" borderId="0" xfId="0"/>
    <xf numFmtId="0" fontId="55" fillId="0" borderId="0" xfId="0" applyFont="1"/>
    <xf numFmtId="0" fontId="55" fillId="45" borderId="0" xfId="0" applyFont="1" applyFill="1"/>
    <xf numFmtId="0" fontId="55" fillId="45" borderId="1" xfId="0" applyFont="1" applyFill="1" applyBorder="1"/>
    <xf numFmtId="0" fontId="55" fillId="45" borderId="0" xfId="0" applyFont="1" applyFill="1" applyAlignment="1">
      <alignment vertical="center"/>
    </xf>
    <xf numFmtId="0" fontId="0" fillId="0" borderId="0" xfId="0" applyFont="1"/>
    <xf numFmtId="0" fontId="0" fillId="0" borderId="0" xfId="0" applyAlignment="1">
      <alignment wrapText="1"/>
    </xf>
    <xf numFmtId="0" fontId="0" fillId="0" borderId="0" xfId="0" applyFont="1" applyAlignment="1">
      <alignment horizontal="center"/>
    </xf>
    <xf numFmtId="0" fontId="0" fillId="0" borderId="0" xfId="0" applyFont="1" applyAlignment="1">
      <alignment horizontal="center" wrapText="1"/>
    </xf>
    <xf numFmtId="0" fontId="0" fillId="0" borderId="0" xfId="0" applyFont="1" applyAlignment="1">
      <alignment horizontal="left"/>
    </xf>
    <xf numFmtId="0" fontId="0" fillId="45" borderId="1" xfId="0" applyFont="1" applyFill="1" applyBorder="1"/>
    <xf numFmtId="0" fontId="0" fillId="45" borderId="0" xfId="0" applyFont="1" applyFill="1"/>
    <xf numFmtId="0" fontId="53" fillId="46" borderId="2" xfId="0" applyFont="1" applyFill="1" applyBorder="1" applyAlignment="1">
      <alignment horizontal="center" vertical="center"/>
    </xf>
    <xf numFmtId="0" fontId="0" fillId="45" borderId="3" xfId="0" applyFont="1" applyFill="1" applyBorder="1" applyAlignment="1">
      <alignment horizontal="center" vertical="center"/>
    </xf>
    <xf numFmtId="0" fontId="0" fillId="45" borderId="3" xfId="0" applyFont="1" applyFill="1" applyBorder="1" applyAlignment="1">
      <alignment horizontal="left" vertical="center"/>
    </xf>
    <xf numFmtId="0" fontId="54" fillId="45" borderId="3" xfId="0" applyFont="1" applyFill="1" applyBorder="1" applyAlignment="1">
      <alignment horizontal="left" vertical="center"/>
    </xf>
    <xf numFmtId="0" fontId="0" fillId="45" borderId="4" xfId="0" applyFont="1" applyFill="1" applyBorder="1" applyAlignment="1">
      <alignment horizontal="center" vertical="center"/>
    </xf>
    <xf numFmtId="0" fontId="0" fillId="45" borderId="4" xfId="0" applyFont="1" applyFill="1" applyBorder="1" applyAlignment="1">
      <alignment horizontal="left" vertical="center"/>
    </xf>
    <xf numFmtId="0" fontId="0" fillId="46" borderId="4" xfId="0" applyFont="1" applyFill="1" applyBorder="1" applyAlignment="1">
      <alignment horizontal="center" vertical="center" wrapText="1"/>
    </xf>
    <xf numFmtId="0" fontId="0" fillId="46" borderId="4" xfId="0" applyFont="1" applyFill="1" applyBorder="1" applyAlignment="1">
      <alignment horizontal="center" vertical="center"/>
    </xf>
    <xf numFmtId="0" fontId="56" fillId="45" borderId="0" xfId="0" applyFont="1" applyFill="1" applyAlignment="1">
      <alignment horizontal="center"/>
    </xf>
    <xf numFmtId="0" fontId="4" fillId="0" borderId="0" xfId="0" applyFont="1"/>
    <xf numFmtId="0" fontId="4" fillId="0" borderId="0" xfId="0" applyFont="1" applyFill="1"/>
    <xf numFmtId="0" fontId="38" fillId="0" borderId="0" xfId="0" applyFont="1" applyFill="1"/>
    <xf numFmtId="0" fontId="0" fillId="0" borderId="0" xfId="0"/>
    <xf numFmtId="0" fontId="0" fillId="0" borderId="0" xfId="0" applyAlignment="1"/>
    <xf numFmtId="0" fontId="57" fillId="0" borderId="0" xfId="0" applyFont="1" applyFill="1" applyAlignment="1">
      <alignment horizontal="center" vertical="top"/>
    </xf>
    <xf numFmtId="0" fontId="58" fillId="45" borderId="0" xfId="0" applyFont="1" applyFill="1" applyAlignment="1">
      <alignment horizontal="center"/>
    </xf>
    <xf numFmtId="0" fontId="53" fillId="0" borderId="0" xfId="0" applyFont="1"/>
    <xf numFmtId="0" fontId="0" fillId="0" borderId="4" xfId="0" applyBorder="1"/>
    <xf numFmtId="0" fontId="59" fillId="45" borderId="0" xfId="0" applyFont="1" applyFill="1" applyAlignment="1">
      <alignment horizontal="center"/>
    </xf>
    <xf numFmtId="0" fontId="0" fillId="0" borderId="0" xfId="0"/>
    <xf numFmtId="0" fontId="0" fillId="0" borderId="0" xfId="0"/>
    <xf numFmtId="0" fontId="59" fillId="45" borderId="0" xfId="0" applyFont="1" applyFill="1" applyAlignment="1">
      <alignment horizontal="center"/>
    </xf>
    <xf numFmtId="0" fontId="0" fillId="0" borderId="0" xfId="0"/>
    <xf numFmtId="0" fontId="0" fillId="0" borderId="0" xfId="0" applyAlignment="1"/>
    <xf numFmtId="0" fontId="53" fillId="46" borderId="5" xfId="0" applyFont="1" applyFill="1" applyBorder="1" applyAlignment="1">
      <alignment horizontal="center" vertical="center"/>
    </xf>
    <xf numFmtId="0" fontId="53" fillId="0" borderId="4" xfId="0" applyFont="1" applyBorder="1"/>
    <xf numFmtId="0" fontId="53" fillId="0" borderId="4" xfId="0" applyFont="1" applyBorder="1" applyAlignment="1">
      <alignment wrapText="1"/>
    </xf>
    <xf numFmtId="0" fontId="54" fillId="47" borderId="3" xfId="0" applyFont="1" applyFill="1" applyBorder="1" applyAlignment="1">
      <alignment horizontal="left" vertical="center"/>
    </xf>
    <xf numFmtId="0" fontId="54" fillId="46" borderId="3" xfId="0" applyFont="1" applyFill="1" applyBorder="1" applyAlignment="1">
      <alignment horizontal="left" vertical="center"/>
    </xf>
    <xf numFmtId="0" fontId="0" fillId="47" borderId="4" xfId="0" applyFont="1" applyFill="1" applyBorder="1" applyAlignment="1">
      <alignment horizontal="center" vertical="center" wrapText="1"/>
    </xf>
    <xf numFmtId="0" fontId="54" fillId="45" borderId="3" xfId="0" applyFont="1" applyFill="1" applyBorder="1" applyAlignment="1">
      <alignment horizontal="left" vertical="center" wrapText="1"/>
    </xf>
    <xf numFmtId="0" fontId="54" fillId="45" borderId="3" xfId="0" applyFont="1" applyFill="1" applyBorder="1" applyAlignment="1">
      <alignment horizontal="center" vertical="center" wrapText="1"/>
    </xf>
    <xf numFmtId="0" fontId="53" fillId="46" borderId="4" xfId="0" applyFont="1" applyFill="1" applyBorder="1" applyAlignment="1">
      <alignment horizontal="center" vertical="center"/>
    </xf>
    <xf numFmtId="0" fontId="4" fillId="0" borderId="0" xfId="0" applyFont="1" applyFill="1" applyBorder="1"/>
    <xf numFmtId="0" fontId="0" fillId="0" borderId="0" xfId="0" applyBorder="1"/>
    <xf numFmtId="0" fontId="0" fillId="0" borderId="0" xfId="0"/>
    <xf numFmtId="0" fontId="0" fillId="0" borderId="0" xfId="0" applyAlignment="1">
      <alignment vertical="center"/>
    </xf>
    <xf numFmtId="0" fontId="0" fillId="0" borderId="0" xfId="0"/>
    <xf numFmtId="0" fontId="0" fillId="0" borderId="0" xfId="0" applyFont="1" applyAlignment="1">
      <alignment horizontal="center" vertical="center" wrapText="1"/>
    </xf>
    <xf numFmtId="0" fontId="0" fillId="0" borderId="0" xfId="0" applyAlignment="1">
      <alignment vertical="center" wrapText="1"/>
    </xf>
    <xf numFmtId="0" fontId="0" fillId="0" borderId="0" xfId="0" applyFont="1" applyAlignment="1">
      <alignment vertical="center"/>
    </xf>
    <xf numFmtId="0" fontId="4" fillId="0" borderId="0" xfId="0" applyFont="1" applyFill="1" applyAlignment="1">
      <alignment vertical="center"/>
    </xf>
    <xf numFmtId="0" fontId="0" fillId="0" borderId="0" xfId="0" applyFont="1" applyAlignment="1">
      <alignment horizontal="center" vertical="center"/>
    </xf>
    <xf numFmtId="0" fontId="0" fillId="0" borderId="0" xfId="0" applyFont="1" applyAlignment="1">
      <alignment vertical="center" wrapText="1"/>
    </xf>
    <xf numFmtId="0" fontId="0" fillId="0" borderId="0" xfId="0" applyFont="1" applyBorder="1" applyAlignment="1">
      <alignment horizontal="center" vertical="center" wrapText="1"/>
    </xf>
    <xf numFmtId="0" fontId="55" fillId="0" borderId="0" xfId="0" applyFont="1" applyAlignment="1">
      <alignment vertical="center"/>
    </xf>
    <xf numFmtId="0" fontId="6" fillId="45" borderId="6" xfId="0" applyFont="1" applyFill="1" applyBorder="1" applyAlignment="1">
      <alignment vertical="center"/>
    </xf>
    <xf numFmtId="0" fontId="55" fillId="0" borderId="0" xfId="0" applyFont="1" applyBorder="1" applyAlignment="1">
      <alignment vertical="center"/>
    </xf>
    <xf numFmtId="0" fontId="55" fillId="0" borderId="7" xfId="0" applyFont="1" applyBorder="1" applyAlignment="1">
      <alignment vertical="center"/>
    </xf>
    <xf numFmtId="0" fontId="55" fillId="45" borderId="6" xfId="0" applyFont="1" applyFill="1" applyBorder="1" applyAlignment="1">
      <alignment vertical="center"/>
    </xf>
    <xf numFmtId="0" fontId="60" fillId="45" borderId="6" xfId="0" applyFont="1" applyFill="1" applyBorder="1" applyAlignment="1">
      <alignment vertical="center"/>
    </xf>
    <xf numFmtId="0" fontId="55" fillId="45" borderId="8" xfId="0" applyFont="1" applyFill="1" applyBorder="1" applyAlignment="1">
      <alignment vertical="center"/>
    </xf>
    <xf numFmtId="0" fontId="55" fillId="0" borderId="9" xfId="0" applyFont="1" applyBorder="1" applyAlignment="1">
      <alignment vertical="center"/>
    </xf>
    <xf numFmtId="0" fontId="55" fillId="0" borderId="10" xfId="0" applyFont="1" applyBorder="1" applyAlignment="1">
      <alignment vertical="center"/>
    </xf>
    <xf numFmtId="0" fontId="0" fillId="0" borderId="0" xfId="0" applyAlignment="1">
      <alignment horizontal="center" vertical="center"/>
    </xf>
    <xf numFmtId="0" fontId="0" fillId="0" borderId="0" xfId="0"/>
    <xf numFmtId="0" fontId="0" fillId="0" borderId="0" xfId="0"/>
    <xf numFmtId="0" fontId="0" fillId="0" borderId="0" xfId="0" applyAlignment="1">
      <alignment wrapText="1"/>
    </xf>
    <xf numFmtId="0" fontId="0" fillId="0" borderId="0" xfId="0" applyFont="1" applyAlignment="1">
      <alignment horizontal="left"/>
    </xf>
    <xf numFmtId="0" fontId="61" fillId="0" borderId="0" xfId="0" applyFont="1" applyAlignment="1">
      <alignment horizontal="right" vertical="center" wrapText="1"/>
    </xf>
    <xf numFmtId="0" fontId="62" fillId="0" borderId="11" xfId="0" applyFont="1" applyBorder="1" applyAlignment="1">
      <alignment horizontal="center" vertical="center" wrapText="1"/>
    </xf>
    <xf numFmtId="0" fontId="63" fillId="0" borderId="12" xfId="0" applyFont="1" applyBorder="1" applyAlignment="1">
      <alignment vertical="center" wrapText="1"/>
    </xf>
    <xf numFmtId="0" fontId="64" fillId="0" borderId="0" xfId="0" applyFont="1"/>
    <xf numFmtId="0" fontId="64" fillId="0" borderId="0" xfId="0" applyFont="1" applyAlignment="1">
      <alignment vertical="center" wrapText="1"/>
    </xf>
    <xf numFmtId="0" fontId="0" fillId="0" borderId="13" xfId="0" applyBorder="1" applyAlignment="1">
      <alignment wrapText="1"/>
    </xf>
    <xf numFmtId="0" fontId="0" fillId="0" borderId="14" xfId="0" applyBorder="1" applyAlignment="1">
      <alignment wrapText="1"/>
    </xf>
    <xf numFmtId="0" fontId="0" fillId="0" borderId="15" xfId="0" applyBorder="1" applyAlignment="1">
      <alignment horizontal="center"/>
    </xf>
    <xf numFmtId="0" fontId="0" fillId="0" borderId="15" xfId="0" applyFill="1" applyBorder="1" applyAlignment="1">
      <alignment horizontal="center"/>
    </xf>
    <xf numFmtId="0" fontId="0" fillId="0" borderId="16" xfId="0" applyFill="1" applyBorder="1" applyAlignment="1">
      <alignment horizontal="center"/>
    </xf>
    <xf numFmtId="0" fontId="0" fillId="0" borderId="17" xfId="0" applyBorder="1" applyAlignment="1">
      <alignment wrapText="1"/>
    </xf>
    <xf numFmtId="0" fontId="63" fillId="0" borderId="14" xfId="0" applyFont="1" applyBorder="1" applyAlignment="1">
      <alignment vertical="center" wrapText="1"/>
    </xf>
    <xf numFmtId="0" fontId="65" fillId="0" borderId="14" xfId="0" applyFont="1" applyBorder="1" applyAlignment="1">
      <alignment vertical="center" wrapText="1"/>
    </xf>
    <xf numFmtId="0" fontId="63" fillId="0" borderId="14" xfId="0" applyFont="1" applyBorder="1" applyAlignment="1">
      <alignment vertical="center"/>
    </xf>
    <xf numFmtId="0" fontId="65" fillId="0" borderId="14" xfId="0" applyFont="1" applyBorder="1" applyAlignment="1">
      <alignment vertical="center"/>
    </xf>
    <xf numFmtId="0" fontId="65" fillId="0" borderId="17" xfId="0" applyFont="1" applyBorder="1" applyAlignment="1">
      <alignment vertical="center"/>
    </xf>
    <xf numFmtId="0" fontId="63" fillId="0" borderId="18" xfId="0" applyFont="1" applyBorder="1" applyAlignment="1">
      <alignment vertical="center" wrapText="1"/>
    </xf>
    <xf numFmtId="0" fontId="55" fillId="0" borderId="0" xfId="0" applyFont="1" applyAlignment="1">
      <alignment vertical="top" wrapText="1"/>
    </xf>
    <xf numFmtId="0" fontId="12" fillId="0" borderId="0" xfId="0" applyFont="1" applyAlignment="1">
      <alignment vertical="top" wrapText="1"/>
    </xf>
    <xf numFmtId="0" fontId="12" fillId="0" borderId="0" xfId="0" applyFont="1" applyFill="1"/>
    <xf numFmtId="0" fontId="66" fillId="0" borderId="0" xfId="0" applyFont="1" applyFill="1"/>
    <xf numFmtId="0" fontId="55" fillId="0" borderId="0" xfId="0" applyFont="1" applyAlignment="1">
      <alignment horizontal="center" vertical="center" wrapText="1"/>
    </xf>
    <xf numFmtId="0" fontId="55" fillId="0" borderId="0" xfId="0" applyFont="1" applyAlignment="1">
      <alignment vertical="center" wrapText="1"/>
    </xf>
    <xf numFmtId="0" fontId="55" fillId="0" borderId="0" xfId="0" applyFont="1" applyAlignment="1">
      <alignment vertical="top"/>
    </xf>
    <xf numFmtId="0" fontId="0" fillId="0" borderId="0" xfId="0"/>
    <xf numFmtId="0" fontId="0" fillId="0" borderId="19" xfId="0" applyFont="1" applyBorder="1" applyAlignment="1">
      <alignment horizontal="center"/>
    </xf>
    <xf numFmtId="0" fontId="0" fillId="0" borderId="15" xfId="0" applyFont="1" applyBorder="1" applyAlignment="1">
      <alignment horizontal="center"/>
    </xf>
    <xf numFmtId="0" fontId="65" fillId="0" borderId="20" xfId="0" applyFont="1" applyBorder="1" applyAlignment="1">
      <alignment horizontal="center" vertical="center"/>
    </xf>
    <xf numFmtId="0" fontId="65" fillId="0" borderId="15" xfId="0" applyFont="1" applyBorder="1" applyAlignment="1">
      <alignment horizontal="center" vertical="center"/>
    </xf>
    <xf numFmtId="0" fontId="65" fillId="0" borderId="16" xfId="0" applyFont="1" applyBorder="1" applyAlignment="1">
      <alignment horizontal="center" vertical="center"/>
    </xf>
    <xf numFmtId="0" fontId="61" fillId="0" borderId="21" xfId="0" applyFont="1" applyBorder="1" applyAlignment="1">
      <alignment horizontal="center" vertical="center" wrapText="1"/>
    </xf>
    <xf numFmtId="0" fontId="0" fillId="0" borderId="20" xfId="0" applyFont="1" applyBorder="1" applyAlignment="1">
      <alignment horizontal="center"/>
    </xf>
    <xf numFmtId="0" fontId="0" fillId="0" borderId="0" xfId="0" applyFont="1" applyAlignment="1">
      <alignment vertical="center"/>
    </xf>
    <xf numFmtId="0" fontId="0" fillId="0" borderId="0" xfId="0"/>
    <xf numFmtId="0" fontId="53" fillId="0" borderId="0" xfId="0" applyFont="1" applyAlignment="1">
      <alignment horizontal="center" vertical="center" wrapText="1"/>
    </xf>
    <xf numFmtId="0" fontId="0" fillId="0" borderId="0" xfId="0" applyFont="1" applyAlignment="1">
      <alignment vertical="top"/>
    </xf>
    <xf numFmtId="0" fontId="0" fillId="0" borderId="0" xfId="0" applyFont="1" applyFill="1" applyAlignment="1">
      <alignment vertical="center" wrapText="1"/>
    </xf>
    <xf numFmtId="0" fontId="0" fillId="0" borderId="0" xfId="0" applyFont="1" applyFill="1" applyAlignment="1">
      <alignment vertical="center"/>
    </xf>
    <xf numFmtId="0" fontId="55" fillId="0" borderId="0" xfId="0" applyFont="1" applyFill="1" applyAlignment="1">
      <alignment vertical="center" wrapText="1"/>
    </xf>
    <xf numFmtId="0" fontId="0" fillId="0" borderId="0" xfId="0" applyFont="1" applyFill="1" applyBorder="1" applyAlignment="1">
      <alignment vertical="center" wrapText="1"/>
    </xf>
    <xf numFmtId="0" fontId="0" fillId="0" borderId="0" xfId="0" applyFont="1" applyFill="1" applyBorder="1" applyAlignment="1">
      <alignment vertical="center"/>
    </xf>
    <xf numFmtId="0" fontId="0" fillId="0" borderId="9" xfId="0" applyFont="1" applyFill="1" applyBorder="1" applyAlignment="1">
      <alignment vertical="center"/>
    </xf>
    <xf numFmtId="0" fontId="0" fillId="0" borderId="0" xfId="0" applyFont="1" applyAlignment="1">
      <alignment wrapText="1"/>
    </xf>
    <xf numFmtId="0" fontId="0" fillId="0" borderId="0" xfId="0" applyFont="1" applyAlignment="1">
      <alignment vertical="center"/>
    </xf>
    <xf numFmtId="0" fontId="55" fillId="0" borderId="0" xfId="0" applyFont="1" applyAlignment="1">
      <alignment vertical="top" wrapText="1"/>
    </xf>
    <xf numFmtId="0" fontId="55" fillId="0" borderId="0" xfId="0" applyFont="1" applyAlignment="1">
      <alignment vertical="center" wrapText="1"/>
    </xf>
    <xf numFmtId="0" fontId="55" fillId="0" borderId="0" xfId="0" applyFont="1" applyAlignment="1">
      <alignment vertical="top"/>
    </xf>
    <xf numFmtId="0" fontId="0" fillId="0" borderId="0" xfId="0" applyFont="1"/>
    <xf numFmtId="0" fontId="0" fillId="0" borderId="0" xfId="0" applyFont="1"/>
    <xf numFmtId="0" fontId="0" fillId="0" borderId="0" xfId="0" applyFont="1"/>
    <xf numFmtId="0" fontId="67" fillId="0" borderId="0" xfId="0" applyNumberFormat="1" applyFont="1" applyAlignment="1">
      <alignment vertical="center" wrapText="1"/>
    </xf>
    <xf numFmtId="0" fontId="0" fillId="0" borderId="0" xfId="0" applyFont="1"/>
    <xf numFmtId="0" fontId="0" fillId="47" borderId="0" xfId="0" applyFont="1" applyFill="1" applyAlignment="1">
      <alignment vertical="center" wrapText="1"/>
    </xf>
    <xf numFmtId="0" fontId="0" fillId="0" borderId="0" xfId="0" applyFont="1"/>
    <xf numFmtId="0" fontId="0" fillId="0" borderId="0" xfId="0" applyFont="1" applyBorder="1" applyAlignment="1">
      <alignment horizontal="center" vertical="center" wrapText="1"/>
    </xf>
    <xf numFmtId="0" fontId="0" fillId="0" borderId="0" xfId="0" applyFont="1" applyFill="1" applyBorder="1" applyAlignment="1">
      <alignment vertical="center" wrapText="1"/>
    </xf>
    <xf numFmtId="0" fontId="0" fillId="0" borderId="0" xfId="0" applyFont="1" applyAlignment="1">
      <alignment vertical="center"/>
    </xf>
    <xf numFmtId="172" fontId="37" fillId="0" borderId="0" xfId="56" applyNumberFormat="1" applyFont="1" applyAlignment="1">
      <alignment vertical="center" wrapText="1"/>
    </xf>
    <xf numFmtId="172" fontId="37" fillId="0" borderId="0" xfId="56" applyNumberFormat="1" applyFont="1" applyAlignment="1">
      <alignment vertical="center"/>
    </xf>
    <xf numFmtId="0" fontId="12" fillId="0" borderId="0" xfId="0" applyFont="1" applyFill="1" applyBorder="1" applyAlignment="1">
      <alignment vertical="top" wrapText="1"/>
    </xf>
    <xf numFmtId="0" fontId="12" fillId="0" borderId="0" xfId="0" applyFont="1" applyFill="1" applyAlignment="1">
      <alignment vertical="center" wrapText="1"/>
    </xf>
    <xf numFmtId="0" fontId="4" fillId="0" borderId="0" xfId="0" applyFont="1" applyFill="1" applyBorder="1" applyAlignment="1">
      <alignment vertical="center" wrapText="1"/>
    </xf>
    <xf numFmtId="0" fontId="4" fillId="0" borderId="0" xfId="0" applyFont="1" applyFill="1" applyAlignment="1">
      <alignment vertical="center" wrapText="1"/>
    </xf>
    <xf numFmtId="0" fontId="0" fillId="0" borderId="0" xfId="0" applyAlignment="1">
      <alignment vertical="center"/>
    </xf>
    <xf numFmtId="0" fontId="0" fillId="0" borderId="0" xfId="0" applyFont="1" applyAlignment="1">
      <alignment vertical="center"/>
    </xf>
    <xf numFmtId="0" fontId="0" fillId="0" borderId="0" xfId="0" applyFont="1"/>
    <xf numFmtId="0" fontId="0" fillId="0" borderId="0" xfId="0"/>
    <xf numFmtId="0" fontId="68" fillId="0" borderId="0" xfId="0" applyFont="1"/>
    <xf numFmtId="0" fontId="69" fillId="0" borderId="0" xfId="0" applyFont="1" applyFill="1"/>
    <xf numFmtId="0" fontId="69" fillId="0" borderId="0" xfId="0" applyFont="1"/>
    <xf numFmtId="0" fontId="4" fillId="0" borderId="18" xfId="0" applyFont="1" applyBorder="1" applyAlignment="1">
      <alignment wrapText="1"/>
    </xf>
    <xf numFmtId="0" fontId="4" fillId="0" borderId="14" xfId="0" applyFont="1" applyBorder="1" applyAlignment="1">
      <alignment wrapText="1"/>
    </xf>
    <xf numFmtId="0" fontId="4" fillId="0" borderId="0" xfId="0" applyFont="1" applyAlignment="1">
      <alignment horizontal="center" vertical="center" wrapText="1"/>
    </xf>
    <xf numFmtId="0" fontId="12" fillId="0" borderId="0" xfId="0" applyFont="1" applyAlignment="1">
      <alignment horizontal="center" vertical="center" wrapText="1"/>
    </xf>
    <xf numFmtId="0" fontId="4" fillId="0" borderId="0" xfId="0" applyFont="1" applyAlignment="1">
      <alignment vertical="center" wrapText="1"/>
    </xf>
    <xf numFmtId="0" fontId="4" fillId="0" borderId="0" xfId="0" applyFont="1" applyAlignment="1">
      <alignment vertical="center"/>
    </xf>
    <xf numFmtId="0" fontId="0" fillId="0" borderId="0" xfId="0" applyFont="1"/>
    <xf numFmtId="0" fontId="12" fillId="0" borderId="0" xfId="0" applyFont="1" applyFill="1" applyBorder="1" applyAlignment="1">
      <alignment vertical="center" wrapText="1"/>
    </xf>
    <xf numFmtId="0" fontId="12" fillId="0" borderId="0" xfId="0" applyFont="1" applyAlignment="1">
      <alignment vertical="center" wrapText="1"/>
    </xf>
    <xf numFmtId="0" fontId="12" fillId="0" borderId="0" xfId="0" applyFont="1" applyBorder="1" applyAlignment="1">
      <alignment horizontal="left" vertical="center" wrapText="1"/>
    </xf>
    <xf numFmtId="0" fontId="54" fillId="0" borderId="0" xfId="0" applyFont="1" applyFill="1"/>
    <xf numFmtId="0" fontId="54" fillId="0" borderId="0" xfId="0" applyFont="1"/>
    <xf numFmtId="0" fontId="12" fillId="0" borderId="0" xfId="0" applyFont="1" applyAlignment="1">
      <alignment vertical="center"/>
    </xf>
    <xf numFmtId="0" fontId="4" fillId="0" borderId="0" xfId="0" applyFont="1" applyAlignment="1">
      <alignment vertical="top"/>
    </xf>
    <xf numFmtId="0" fontId="12" fillId="0" borderId="0" xfId="0" applyFont="1" applyAlignment="1">
      <alignment vertical="top"/>
    </xf>
    <xf numFmtId="0" fontId="16" fillId="0" borderId="0" xfId="0" applyFont="1" applyAlignment="1">
      <alignment horizontal="center" vertical="center" wrapText="1"/>
    </xf>
    <xf numFmtId="0" fontId="4" fillId="0" borderId="0" xfId="0" applyFont="1" applyBorder="1" applyAlignment="1">
      <alignment horizontal="center" vertical="center" wrapText="1"/>
    </xf>
    <xf numFmtId="0" fontId="0" fillId="0" borderId="0" xfId="0" applyFont="1" applyAlignment="1">
      <alignment vertical="center"/>
    </xf>
    <xf numFmtId="0" fontId="0" fillId="0" borderId="0" xfId="0"/>
    <xf numFmtId="0" fontId="62" fillId="0" borderId="11" xfId="0" applyFont="1" applyBorder="1" applyAlignment="1">
      <alignment horizontal="left" vertical="center" wrapText="1"/>
    </xf>
    <xf numFmtId="0" fontId="70" fillId="0" borderId="14" xfId="0" applyFont="1" applyBorder="1" applyAlignment="1">
      <alignment vertical="center" wrapText="1"/>
    </xf>
    <xf numFmtId="0" fontId="4" fillId="0" borderId="16" xfId="0" applyFont="1" applyFill="1" applyBorder="1" applyAlignment="1">
      <alignment horizontal="center"/>
    </xf>
    <xf numFmtId="0" fontId="4" fillId="0" borderId="17" xfId="0" applyFont="1" applyBorder="1" applyAlignment="1">
      <alignment wrapText="1"/>
    </xf>
    <xf numFmtId="0" fontId="20" fillId="0" borderId="0" xfId="0" applyFont="1" applyAlignment="1">
      <alignment horizontal="center" vertical="center" wrapText="1"/>
    </xf>
    <xf numFmtId="0" fontId="20" fillId="0" borderId="0" xfId="0" applyFont="1" applyFill="1" applyBorder="1" applyAlignment="1">
      <alignment vertical="top" wrapText="1"/>
    </xf>
    <xf numFmtId="0" fontId="21" fillId="0" borderId="0" xfId="0" applyFont="1" applyAlignment="1">
      <alignment horizontal="center" vertical="center" wrapText="1"/>
    </xf>
    <xf numFmtId="0" fontId="20" fillId="0" borderId="0" xfId="0" applyFont="1" applyFill="1" applyBorder="1" applyAlignment="1">
      <alignment vertical="center" wrapText="1"/>
    </xf>
    <xf numFmtId="0" fontId="20" fillId="0" borderId="0" xfId="0" applyFont="1" applyBorder="1" applyAlignment="1">
      <alignment horizontal="left" vertical="center" wrapText="1"/>
    </xf>
    <xf numFmtId="0" fontId="21" fillId="0" borderId="0" xfId="0" applyFont="1" applyFill="1" applyBorder="1" applyAlignment="1">
      <alignment vertical="center" wrapText="1"/>
    </xf>
    <xf numFmtId="0" fontId="20" fillId="0" borderId="0" xfId="0" applyFont="1" applyFill="1" applyAlignment="1">
      <alignment vertical="center" wrapText="1"/>
    </xf>
    <xf numFmtId="0" fontId="22" fillId="0" borderId="0" xfId="0" applyFont="1" applyAlignment="1">
      <alignment horizontal="center" vertical="center" wrapText="1"/>
    </xf>
    <xf numFmtId="0" fontId="21" fillId="0" borderId="0" xfId="0" applyFont="1" applyFill="1" applyAlignment="1">
      <alignment vertical="center" wrapText="1"/>
    </xf>
    <xf numFmtId="0" fontId="21" fillId="0" borderId="0" xfId="0" applyFont="1" applyBorder="1" applyAlignment="1">
      <alignment horizontal="center" vertical="center" wrapText="1"/>
    </xf>
    <xf numFmtId="0" fontId="0" fillId="0" borderId="0" xfId="0" applyAlignment="1">
      <alignment vertical="center"/>
    </xf>
    <xf numFmtId="0" fontId="0" fillId="0" borderId="0" xfId="0" applyFont="1" applyAlignment="1">
      <alignment vertical="center"/>
    </xf>
    <xf numFmtId="0" fontId="0" fillId="0" borderId="0" xfId="0" applyFont="1"/>
    <xf numFmtId="0" fontId="0" fillId="0" borderId="0" xfId="0"/>
    <xf numFmtId="10" fontId="0" fillId="0" borderId="0" xfId="0" applyNumberFormat="1" applyFont="1" applyAlignment="1">
      <alignment vertical="center"/>
    </xf>
    <xf numFmtId="0" fontId="0" fillId="0" borderId="0" xfId="0" applyFont="1" applyAlignment="1">
      <alignment vertical="center"/>
    </xf>
    <xf numFmtId="172" fontId="37" fillId="0" borderId="0" xfId="56" applyNumberFormat="1" applyFont="1" applyAlignment="1">
      <alignment vertical="center" wrapText="1"/>
    </xf>
    <xf numFmtId="0" fontId="0" fillId="0" borderId="0" xfId="0" applyFont="1" applyAlignment="1">
      <alignment vertical="center"/>
    </xf>
    <xf numFmtId="0" fontId="23" fillId="0" borderId="0" xfId="0" applyFont="1" applyAlignment="1">
      <alignment horizontal="center" vertical="center" wrapText="1"/>
    </xf>
    <xf numFmtId="0" fontId="23" fillId="0" borderId="0" xfId="0" applyFont="1" applyFill="1" applyBorder="1" applyAlignment="1">
      <alignment vertical="center" wrapText="1"/>
    </xf>
    <xf numFmtId="0" fontId="0" fillId="0" borderId="0" xfId="0" applyFont="1" applyAlignment="1">
      <alignment vertical="center" wrapText="1"/>
    </xf>
    <xf numFmtId="0" fontId="23" fillId="0" borderId="0" xfId="0" applyFont="1" applyAlignment="1">
      <alignment vertical="center"/>
    </xf>
    <xf numFmtId="0" fontId="23" fillId="0" borderId="0" xfId="0" applyNumberFormat="1" applyFont="1" applyAlignment="1">
      <alignment vertical="center"/>
    </xf>
    <xf numFmtId="0" fontId="0" fillId="0" borderId="0" xfId="0" applyFont="1" applyFill="1" applyAlignment="1">
      <alignment vertical="center" wrapText="1"/>
    </xf>
    <xf numFmtId="0" fontId="0" fillId="0" borderId="0" xfId="0" applyNumberFormat="1" applyFont="1" applyAlignment="1">
      <alignment vertical="center"/>
    </xf>
    <xf numFmtId="0" fontId="0" fillId="0" borderId="0" xfId="0" applyFont="1" applyAlignment="1">
      <alignment vertical="center"/>
    </xf>
    <xf numFmtId="0" fontId="54" fillId="0" borderId="18" xfId="0" applyFont="1" applyBorder="1" applyAlignment="1">
      <alignment wrapText="1"/>
    </xf>
    <xf numFmtId="0" fontId="54" fillId="0" borderId="14" xfId="0" applyFont="1" applyBorder="1" applyAlignment="1">
      <alignment wrapText="1"/>
    </xf>
    <xf numFmtId="0" fontId="54" fillId="0" borderId="17" xfId="0" applyFont="1" applyBorder="1" applyAlignment="1">
      <alignment wrapText="1"/>
    </xf>
    <xf numFmtId="0" fontId="54" fillId="0" borderId="0" xfId="0" applyFont="1" applyFill="1" applyBorder="1" applyAlignment="1">
      <alignment vertical="center" wrapText="1"/>
    </xf>
    <xf numFmtId="0" fontId="0" fillId="0" borderId="0" xfId="0" applyNumberFormat="1" applyFont="1" applyAlignment="1">
      <alignment vertical="center"/>
    </xf>
    <xf numFmtId="0" fontId="71" fillId="0" borderId="0" xfId="0" applyFont="1" applyFill="1" applyAlignment="1">
      <alignment vertical="center" wrapText="1"/>
    </xf>
    <xf numFmtId="0" fontId="71" fillId="0" borderId="0" xfId="0" applyFont="1" applyAlignment="1">
      <alignment vertical="center" wrapText="1"/>
    </xf>
    <xf numFmtId="0" fontId="71" fillId="0" borderId="0" xfId="0" applyFont="1" applyAlignment="1">
      <alignment vertical="center"/>
    </xf>
    <xf numFmtId="0" fontId="71" fillId="0" borderId="0" xfId="0" applyFont="1" applyAlignment="1">
      <alignment horizontal="center" vertical="center" wrapText="1"/>
    </xf>
    <xf numFmtId="0" fontId="4" fillId="0" borderId="22" xfId="0" applyFont="1" applyFill="1" applyBorder="1" applyAlignment="1">
      <alignment horizontal="center"/>
    </xf>
    <xf numFmtId="0" fontId="54" fillId="0" borderId="23" xfId="0" applyFont="1" applyBorder="1" applyAlignment="1">
      <alignment wrapText="1"/>
    </xf>
    <xf numFmtId="0" fontId="54" fillId="0" borderId="15" xfId="0" applyFont="1" applyFill="1" applyBorder="1" applyAlignment="1">
      <alignment horizontal="center"/>
    </xf>
    <xf numFmtId="0" fontId="54" fillId="0" borderId="15" xfId="0" applyFont="1" applyBorder="1" applyAlignment="1">
      <alignment horizontal="center"/>
    </xf>
    <xf numFmtId="0" fontId="54" fillId="0" borderId="16" xfId="0" applyFont="1" applyFill="1" applyBorder="1" applyAlignment="1">
      <alignment horizontal="center"/>
    </xf>
    <xf numFmtId="0" fontId="0" fillId="0" borderId="0" xfId="0" applyAlignment="1">
      <alignment vertical="center"/>
    </xf>
    <xf numFmtId="0" fontId="0" fillId="0" borderId="0" xfId="0" applyFont="1" applyAlignment="1">
      <alignment vertical="center"/>
    </xf>
    <xf numFmtId="0" fontId="0" fillId="0" borderId="0" xfId="0" applyFont="1"/>
    <xf numFmtId="0" fontId="6" fillId="0" borderId="0" xfId="0" applyFont="1" applyAlignment="1">
      <alignment vertical="top" wrapText="1"/>
    </xf>
    <xf numFmtId="0" fontId="60" fillId="0" borderId="0" xfId="0" applyFont="1" applyAlignment="1">
      <alignment vertical="center" wrapText="1"/>
    </xf>
    <xf numFmtId="0" fontId="0" fillId="0" borderId="0" xfId="0" applyFont="1" applyAlignment="1">
      <alignment vertical="center"/>
    </xf>
    <xf numFmtId="0" fontId="0" fillId="0" borderId="0" xfId="0"/>
    <xf numFmtId="172" fontId="37" fillId="0" borderId="0" xfId="56" applyNumberFormat="1" applyFont="1" applyAlignment="1">
      <alignment vertical="center" wrapText="1"/>
    </xf>
    <xf numFmtId="0" fontId="1" fillId="0" borderId="0" xfId="53" applyFont="1" applyAlignment="1">
      <alignment vertical="center" wrapText="1"/>
    </xf>
    <xf numFmtId="0" fontId="6" fillId="0" borderId="0" xfId="53" applyFont="1" applyAlignment="1">
      <alignment vertical="center" wrapText="1"/>
    </xf>
    <xf numFmtId="0" fontId="54" fillId="0" borderId="0" xfId="53" applyFont="1" applyAlignment="1">
      <alignment vertical="center" wrapText="1"/>
    </xf>
    <xf numFmtId="0" fontId="69" fillId="0" borderId="0" xfId="53" applyFont="1" applyAlignment="1">
      <alignment vertical="top" wrapText="1"/>
    </xf>
    <xf numFmtId="0" fontId="69" fillId="0" borderId="0" xfId="53" applyFont="1" applyAlignment="1">
      <alignment vertical="center" wrapText="1"/>
    </xf>
    <xf numFmtId="0" fontId="54" fillId="0" borderId="0" xfId="53" applyFont="1" applyFill="1" applyAlignment="1">
      <alignment vertical="center" wrapText="1"/>
    </xf>
    <xf numFmtId="172" fontId="54" fillId="0" borderId="0" xfId="57" applyNumberFormat="1" applyFont="1" applyAlignment="1">
      <alignment vertical="center" wrapText="1"/>
    </xf>
    <xf numFmtId="10" fontId="54" fillId="0" borderId="0" xfId="53" applyNumberFormat="1" applyFont="1" applyAlignment="1">
      <alignment vertical="center"/>
    </xf>
    <xf numFmtId="0" fontId="38" fillId="0" borderId="0" xfId="53" applyFont="1" applyAlignment="1"/>
    <xf numFmtId="0" fontId="0" fillId="0" borderId="0" xfId="0" applyFont="1"/>
    <xf numFmtId="0" fontId="55" fillId="0" borderId="0" xfId="0" applyFont="1" applyAlignment="1">
      <alignment vertical="center" wrapText="1"/>
    </xf>
    <xf numFmtId="0" fontId="69" fillId="0" borderId="0" xfId="0" applyFont="1" applyAlignment="1">
      <alignment vertical="top" wrapText="1"/>
    </xf>
    <xf numFmtId="0" fontId="69" fillId="0" borderId="0" xfId="0" applyFont="1" applyAlignment="1">
      <alignment vertical="center" wrapText="1"/>
    </xf>
    <xf numFmtId="0" fontId="72" fillId="0" borderId="0" xfId="0" applyFont="1" applyAlignment="1">
      <alignment vertical="center" wrapText="1"/>
    </xf>
    <xf numFmtId="0" fontId="67" fillId="0" borderId="0" xfId="0" applyFont="1" applyFill="1" applyAlignment="1">
      <alignment vertical="center" wrapText="1"/>
    </xf>
    <xf numFmtId="0" fontId="54" fillId="0" borderId="0" xfId="0" applyFont="1" applyAlignment="1">
      <alignment vertical="center" wrapText="1"/>
    </xf>
    <xf numFmtId="172" fontId="54" fillId="0" borderId="0" xfId="56" applyNumberFormat="1" applyFont="1" applyAlignment="1">
      <alignment vertical="center" wrapText="1"/>
    </xf>
    <xf numFmtId="10" fontId="54" fillId="0" borderId="0" xfId="0" applyNumberFormat="1" applyFont="1" applyAlignment="1">
      <alignment vertical="center" wrapText="1"/>
    </xf>
    <xf numFmtId="0" fontId="35" fillId="0" borderId="0" xfId="0" applyFont="1" applyAlignment="1">
      <alignment vertical="center" wrapText="1"/>
    </xf>
    <xf numFmtId="0" fontId="24" fillId="0" borderId="0" xfId="0" applyFont="1" applyAlignment="1">
      <alignment vertical="top" wrapText="1"/>
    </xf>
    <xf numFmtId="0" fontId="24" fillId="0" borderId="0" xfId="0" applyFont="1" applyAlignment="1">
      <alignment vertical="center" wrapText="1"/>
    </xf>
    <xf numFmtId="0" fontId="57" fillId="0" borderId="0" xfId="0" applyFont="1" applyFill="1" applyAlignment="1">
      <alignment horizontal="center" vertical="top"/>
    </xf>
    <xf numFmtId="0" fontId="58" fillId="45" borderId="0" xfId="0" applyFont="1" applyFill="1" applyAlignment="1">
      <alignment horizontal="center"/>
    </xf>
    <xf numFmtId="0" fontId="59" fillId="45" borderId="0" xfId="0" applyFont="1" applyFill="1" applyAlignment="1">
      <alignment horizontal="center"/>
    </xf>
    <xf numFmtId="0" fontId="73" fillId="0" borderId="19" xfId="0" applyFont="1" applyBorder="1" applyAlignment="1">
      <alignment horizontal="center" vertical="center"/>
    </xf>
    <xf numFmtId="0" fontId="73" fillId="0" borderId="16" xfId="0" applyFont="1" applyBorder="1" applyAlignment="1">
      <alignment horizontal="center" vertical="center"/>
    </xf>
    <xf numFmtId="0" fontId="73" fillId="0" borderId="13" xfId="0" applyFont="1" applyBorder="1" applyAlignment="1">
      <alignment vertical="center" wrapText="1"/>
    </xf>
    <xf numFmtId="0" fontId="73" fillId="0" borderId="17" xfId="0" applyFont="1" applyBorder="1" applyAlignment="1">
      <alignment vertical="center" wrapText="1"/>
    </xf>
    <xf numFmtId="0" fontId="74" fillId="0" borderId="0" xfId="0" applyFont="1" applyAlignment="1">
      <alignment vertical="center" wrapText="1"/>
    </xf>
    <xf numFmtId="0" fontId="61" fillId="0" borderId="0" xfId="0" applyFont="1" applyAlignment="1">
      <alignment vertical="center" wrapText="1"/>
    </xf>
    <xf numFmtId="0" fontId="61" fillId="0" borderId="26" xfId="0" applyFont="1" applyBorder="1" applyAlignment="1">
      <alignment vertical="center" wrapText="1"/>
    </xf>
    <xf numFmtId="0" fontId="61" fillId="0" borderId="0" xfId="0" applyFont="1" applyBorder="1" applyAlignment="1">
      <alignment vertical="center" wrapText="1"/>
    </xf>
    <xf numFmtId="0" fontId="75" fillId="0" borderId="0" xfId="0" applyFont="1" applyAlignment="1">
      <alignment vertical="center"/>
    </xf>
    <xf numFmtId="0" fontId="65" fillId="0" borderId="0" xfId="0" applyFont="1" applyAlignment="1">
      <alignment vertical="center"/>
    </xf>
    <xf numFmtId="0" fontId="65" fillId="0" borderId="0" xfId="0" applyFont="1" applyBorder="1" applyAlignment="1">
      <alignment vertical="center"/>
    </xf>
    <xf numFmtId="0" fontId="73" fillId="0" borderId="24" xfId="0" applyFont="1" applyBorder="1" applyAlignment="1">
      <alignment horizontal="center" vertical="center"/>
    </xf>
    <xf numFmtId="0" fontId="73" fillId="0" borderId="25" xfId="0" applyFont="1" applyBorder="1" applyAlignment="1">
      <alignment horizontal="center" vertical="center"/>
    </xf>
    <xf numFmtId="0" fontId="73" fillId="0" borderId="24" xfId="0" applyFont="1" applyBorder="1" applyAlignment="1">
      <alignment vertical="center" wrapText="1"/>
    </xf>
    <xf numFmtId="0" fontId="73" fillId="0" borderId="25" xfId="0" applyFont="1" applyBorder="1" applyAlignment="1">
      <alignment vertical="center" wrapText="1"/>
    </xf>
    <xf numFmtId="0" fontId="57" fillId="0" borderId="0" xfId="0" applyFont="1" applyFill="1" applyAlignment="1">
      <alignment horizontal="center" vertical="center"/>
    </xf>
    <xf numFmtId="0" fontId="0" fillId="0" borderId="0" xfId="0" applyAlignment="1">
      <alignment vertical="center"/>
    </xf>
    <xf numFmtId="0" fontId="58" fillId="45" borderId="0" xfId="0" applyFont="1" applyFill="1" applyAlignment="1">
      <alignment horizontal="center" vertical="center"/>
    </xf>
    <xf numFmtId="0" fontId="38" fillId="48" borderId="0" xfId="0" applyFont="1" applyFill="1" applyAlignment="1">
      <alignment horizontal="center" vertical="center"/>
    </xf>
    <xf numFmtId="0" fontId="0" fillId="0" borderId="0" xfId="0" applyFont="1" applyAlignment="1">
      <alignment vertical="center"/>
    </xf>
    <xf numFmtId="0" fontId="59" fillId="45" borderId="0" xfId="0" applyFont="1" applyFill="1" applyAlignment="1">
      <alignment horizontal="center" vertical="center"/>
    </xf>
    <xf numFmtId="0" fontId="60" fillId="0" borderId="0" xfId="0" applyFont="1" applyBorder="1" applyAlignment="1">
      <alignment horizontal="left" vertical="center" wrapText="1"/>
    </xf>
    <xf numFmtId="0" fontId="55" fillId="0" borderId="27" xfId="0" applyFont="1" applyBorder="1" applyAlignment="1">
      <alignment horizontal="left" vertical="center" wrapText="1"/>
    </xf>
    <xf numFmtId="0" fontId="55" fillId="0" borderId="28" xfId="0" applyFont="1" applyBorder="1" applyAlignment="1">
      <alignment horizontal="left" vertical="center" wrapText="1"/>
    </xf>
    <xf numFmtId="0" fontId="55" fillId="0" borderId="29" xfId="0" applyFont="1" applyBorder="1" applyAlignment="1">
      <alignment horizontal="left" vertical="center" wrapText="1"/>
    </xf>
    <xf numFmtId="0" fontId="53" fillId="46" borderId="5" xfId="0" applyFont="1" applyFill="1" applyBorder="1" applyAlignment="1">
      <alignment horizontal="center" vertical="center"/>
    </xf>
    <xf numFmtId="0" fontId="0" fillId="45" borderId="30" xfId="0" applyFont="1" applyFill="1" applyBorder="1" applyAlignment="1">
      <alignment horizontal="center" vertical="center"/>
    </xf>
    <xf numFmtId="0" fontId="38" fillId="48" borderId="0" xfId="0" applyFont="1" applyFill="1" applyAlignment="1">
      <alignment horizontal="center"/>
    </xf>
    <xf numFmtId="0" fontId="0" fillId="0" borderId="0" xfId="0" applyFont="1" applyAlignment="1"/>
    <xf numFmtId="0" fontId="53" fillId="45" borderId="0" xfId="0" applyFont="1" applyFill="1" applyAlignment="1">
      <alignment horizontal="center"/>
    </xf>
    <xf numFmtId="0" fontId="67" fillId="45" borderId="0" xfId="0" applyFont="1" applyFill="1" applyAlignment="1">
      <alignment horizontal="center"/>
    </xf>
    <xf numFmtId="0" fontId="0" fillId="0" borderId="0" xfId="0" applyFont="1"/>
    <xf numFmtId="0" fontId="0" fillId="46" borderId="31" xfId="0" applyFont="1" applyFill="1" applyBorder="1" applyAlignment="1">
      <alignment horizontal="center" vertical="center"/>
    </xf>
    <xf numFmtId="0" fontId="0" fillId="46" borderId="32" xfId="0" applyFont="1" applyFill="1" applyBorder="1" applyAlignment="1">
      <alignment horizontal="center" vertical="center"/>
    </xf>
    <xf numFmtId="0" fontId="0" fillId="46" borderId="33" xfId="0" applyFont="1" applyFill="1" applyBorder="1" applyAlignment="1">
      <alignment horizontal="center" vertical="center"/>
    </xf>
    <xf numFmtId="0" fontId="0" fillId="0" borderId="0" xfId="0"/>
  </cellXfs>
  <cellStyles count="61">
    <cellStyle name="20% - Accent1 2" xfId="1"/>
    <cellStyle name="20% - Accent1 2 2" xfId="2"/>
    <cellStyle name="20% - Accent2 2" xfId="3"/>
    <cellStyle name="20% - Accent2 2 2" xfId="4"/>
    <cellStyle name="20% - Accent3 2" xfId="5"/>
    <cellStyle name="20% - Accent3 2 2" xfId="6"/>
    <cellStyle name="20% - Accent4 2" xfId="7"/>
    <cellStyle name="20% - Accent4 2 2" xfId="8"/>
    <cellStyle name="20% - Accent5 2" xfId="9"/>
    <cellStyle name="20% - Accent5 2 2" xfId="10"/>
    <cellStyle name="20% - Accent6 2" xfId="11"/>
    <cellStyle name="20% - Accent6 2 2" xfId="12"/>
    <cellStyle name="40% - Accent1 2" xfId="13"/>
    <cellStyle name="40% - Accent1 2 2" xfId="14"/>
    <cellStyle name="40% - Accent2 2" xfId="15"/>
    <cellStyle name="40% - Accent2 2 2" xfId="16"/>
    <cellStyle name="40% - Accent3 2" xfId="17"/>
    <cellStyle name="40% - Accent3 2 2" xfId="18"/>
    <cellStyle name="40% - Accent4 2" xfId="19"/>
    <cellStyle name="40% - Accent4 2 2" xfId="20"/>
    <cellStyle name="40% - Accent5 2" xfId="21"/>
    <cellStyle name="40% - Accent5 2 2" xfId="22"/>
    <cellStyle name="40% - Accent6 2" xfId="23"/>
    <cellStyle name="40% - Accent6 2 2" xfId="24"/>
    <cellStyle name="60% - Accent1 2" xfId="25"/>
    <cellStyle name="60% - Accent2 2" xfId="26"/>
    <cellStyle name="60% - Accent3 2" xfId="27"/>
    <cellStyle name="60% - Accent4 2" xfId="28"/>
    <cellStyle name="60% - Accent5 2" xfId="29"/>
    <cellStyle name="60% - Accent6 2" xfId="30"/>
    <cellStyle name="Accent1 2" xfId="31"/>
    <cellStyle name="Accent2 2" xfId="32"/>
    <cellStyle name="Accent3 2" xfId="33"/>
    <cellStyle name="Accent4 2" xfId="34"/>
    <cellStyle name="Accent5 2" xfId="35"/>
    <cellStyle name="Accent6 2" xfId="36"/>
    <cellStyle name="Bad 2" xfId="37"/>
    <cellStyle name="Calculation 2" xfId="38"/>
    <cellStyle name="Check Cell 2" xfId="39"/>
    <cellStyle name="Comma 2" xfId="40"/>
    <cellStyle name="Explanatory Text" xfId="41" builtinId="53" customBuiltin="1"/>
    <cellStyle name="Good 2" xfId="42"/>
    <cellStyle name="Heading 1" xfId="43" builtinId="16" customBuiltin="1"/>
    <cellStyle name="Heading 2 2" xfId="44"/>
    <cellStyle name="Heading 2 2 2" xfId="45"/>
    <cellStyle name="Heading 3" xfId="46" builtinId="18" customBuiltin="1"/>
    <cellStyle name="Heading 4" xfId="47" builtinId="19" customBuiltin="1"/>
    <cellStyle name="Input 2" xfId="48"/>
    <cellStyle name="Linked Cell" xfId="49" builtinId="24" customBuiltin="1"/>
    <cellStyle name="Neutral 2" xfId="50"/>
    <cellStyle name="Normal" xfId="0" builtinId="0"/>
    <cellStyle name="Normal 2" xfId="51"/>
    <cellStyle name="Normal 2 2" xfId="52"/>
    <cellStyle name="Normal 3" xfId="53"/>
    <cellStyle name="Note 2" xfId="54"/>
    <cellStyle name="Output 2" xfId="55"/>
    <cellStyle name="Percent" xfId="56" builtinId="5"/>
    <cellStyle name="Percent 2" xfId="57"/>
    <cellStyle name="Title 2" xfId="58"/>
    <cellStyle name="Total 2" xfId="59"/>
    <cellStyle name="Warning Text 2" xfId="60"/>
  </cellStyles>
  <dxfs count="38">
    <dxf>
      <font>
        <strike val="0"/>
        <outline val="0"/>
        <shadow val="0"/>
        <u val="none"/>
        <vertAlign val="baseline"/>
        <sz val="10"/>
        <name val="Arial"/>
        <scheme val="none"/>
      </font>
      <alignment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color rgb="FFFF0000"/>
        <name val="Arial"/>
        <scheme val="none"/>
      </font>
      <fill>
        <patternFill patternType="solid">
          <fgColor indexed="64"/>
          <bgColor theme="4" tint="0.79998168889431442"/>
        </patternFill>
      </fill>
      <alignment horizontal="general" vertical="center" textRotation="0" wrapText="1" indent="0" justifyLastLine="0" shrinkToFit="0" readingOrder="0"/>
    </dxf>
    <dxf>
      <font>
        <strike val="0"/>
        <outline val="0"/>
        <shadow val="0"/>
        <u val="none"/>
        <vertAlign val="baseline"/>
        <sz val="10"/>
        <color rgb="FFFF0000"/>
        <name val="Arial"/>
        <scheme val="none"/>
      </font>
      <fill>
        <patternFill patternType="solid">
          <fgColor indexed="64"/>
          <bgColor theme="4" tint="0.79998168889431442"/>
        </patternFill>
      </fill>
      <alignment horizontal="general" vertical="center" textRotation="0" wrapText="1"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general" vertical="center" textRotation="0" wrapText="1" indent="0" justifyLastLine="0" shrinkToFit="0" readingOrder="0"/>
    </dxf>
    <dxf>
      <font>
        <strike val="0"/>
        <outline val="0"/>
        <shadow val="0"/>
        <u val="none"/>
        <vertAlign val="baseline"/>
        <sz val="10"/>
        <color theme="1"/>
        <name val="Arial"/>
        <scheme val="none"/>
      </font>
      <numFmt numFmtId="14" formatCode="0.00%"/>
      <fill>
        <patternFill patternType="solid">
          <fgColor indexed="64"/>
          <bgColor theme="4" tint="0.79998168889431442"/>
        </patternFill>
      </fill>
      <alignment horizontal="left" vertical="center" textRotation="0" wrapText="1" indent="0" justifyLastLine="0" shrinkToFit="0" readingOrder="0"/>
    </dxf>
    <dxf>
      <font>
        <strike val="0"/>
        <outline val="0"/>
        <shadow val="0"/>
        <u val="none"/>
        <vertAlign val="baseline"/>
        <sz val="10"/>
        <color theme="1"/>
        <name val="Arial"/>
        <scheme val="none"/>
      </font>
      <fill>
        <patternFill patternType="solid">
          <fgColor indexed="64"/>
          <bgColor theme="4" tint="0.59999389629810485"/>
        </patternFill>
      </fill>
      <alignment horizontal="general" vertical="center" textRotation="0" wrapText="1"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general" vertical="center" textRotation="0" wrapText="1" indent="0" justifyLastLine="0" shrinkToFit="0" readingOrder="0"/>
    </dxf>
    <dxf>
      <font>
        <b/>
        <strike val="0"/>
        <outline val="0"/>
        <shadow val="0"/>
        <u val="none"/>
        <vertAlign val="baseline"/>
        <sz val="10"/>
        <color theme="1"/>
        <name val="Arial"/>
        <scheme val="none"/>
      </font>
      <numFmt numFmtId="0" formatCode="General"/>
      <alignment horizontal="general" vertical="center" textRotation="0" wrapText="1" indent="0" justifyLastLine="0" shrinkToFit="0" readingOrder="0"/>
    </dxf>
    <dxf>
      <font>
        <strike val="0"/>
        <outline val="0"/>
        <shadow val="0"/>
        <u val="none"/>
        <vertAlign val="baseline"/>
        <sz val="10"/>
        <name val="Arial"/>
        <scheme val="none"/>
      </font>
      <alignment horizontal="center"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vertical="center" textRotation="0" indent="0" justifyLastLine="0" shrinkToFit="0" readingOrder="0"/>
    </dxf>
    <dxf>
      <font>
        <strike val="0"/>
        <outline val="0"/>
        <shadow val="0"/>
        <u val="none"/>
        <vertAlign val="baseline"/>
        <sz val="10"/>
        <name val="Arial"/>
        <scheme val="none"/>
      </font>
      <alignment vertical="center" textRotation="0" indent="0" justifyLastLine="0" shrinkToFit="0" readingOrder="0"/>
    </dxf>
    <dxf>
      <font>
        <strike val="0"/>
        <outline val="0"/>
        <shadow val="0"/>
        <u val="none"/>
        <vertAlign val="baseline"/>
        <sz val="10"/>
        <name val="Arial"/>
        <scheme val="none"/>
      </font>
      <alignment horizontal="general" vertical="center" textRotation="0" wrapText="0" indent="0" justifyLastLine="0" shrinkToFit="0" readingOrder="0"/>
    </dxf>
    <dxf>
      <font>
        <strike val="0"/>
        <outline val="0"/>
        <shadow val="0"/>
        <u val="none"/>
        <vertAlign val="baseline"/>
        <sz val="10"/>
        <name val="Arial"/>
        <scheme val="none"/>
      </font>
      <numFmt numFmtId="0" formatCode="General"/>
      <alignment horizontal="general" vertical="center" textRotation="0" wrapText="0" indent="0" justifyLastLine="0" shrinkToFit="0" readingOrder="0"/>
    </dxf>
    <dxf>
      <font>
        <strike val="0"/>
        <outline val="0"/>
        <shadow val="0"/>
        <u val="none"/>
        <vertAlign val="baseline"/>
        <sz val="10"/>
        <name val="Arial"/>
        <scheme val="none"/>
      </font>
      <alignment horizontal="general" vertical="center" textRotation="0" wrapText="0" indent="0" justifyLastLine="0" shrinkToFit="0" readingOrder="0"/>
    </dxf>
    <dxf>
      <font>
        <strike val="0"/>
        <outline val="0"/>
        <shadow val="0"/>
        <u val="none"/>
        <vertAlign val="baseline"/>
        <sz val="10"/>
        <name val="Arial"/>
        <scheme val="none"/>
      </font>
      <alignment horizontal="general" vertical="center" textRotation="0" wrapText="0" indent="0" justifyLastLine="0" shrinkToFit="0" readingOrder="0"/>
    </dxf>
    <dxf>
      <font>
        <strike val="0"/>
        <outline val="0"/>
        <shadow val="0"/>
        <u val="none"/>
        <vertAlign val="baseline"/>
        <sz val="10"/>
        <name val="Arial"/>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Arial"/>
        <scheme val="none"/>
      </font>
      <alignment horizontal="general" vertical="center" textRotation="0" wrapText="0" indent="0" justifyLastLine="0" shrinkToFit="0" readingOrder="0"/>
    </dxf>
    <dxf>
      <font>
        <strike val="0"/>
        <outline val="0"/>
        <shadow val="0"/>
        <u val="none"/>
        <vertAlign val="baseline"/>
        <sz val="10"/>
        <name val="Arial"/>
        <scheme val="none"/>
      </font>
      <alignment horizontal="general" vertical="center" textRotation="0" wrapText="0" indent="0" justifyLastLine="0" shrinkToFit="0" readingOrder="0"/>
    </dxf>
    <dxf>
      <font>
        <strike val="0"/>
        <outline val="0"/>
        <shadow val="0"/>
        <u val="none"/>
        <vertAlign val="baseline"/>
        <sz val="10"/>
        <name val="Arial"/>
        <scheme val="none"/>
      </font>
      <alignment vertical="center" textRotation="0" indent="0" justifyLastLine="0" shrinkToFit="0" readingOrder="0"/>
    </dxf>
    <dxf>
      <font>
        <strike val="0"/>
        <outline val="0"/>
        <shadow val="0"/>
        <u val="none"/>
        <vertAlign val="baseline"/>
        <sz val="10"/>
        <name val="Arial"/>
        <scheme val="none"/>
      </font>
      <fill>
        <patternFill patternType="none">
          <fgColor indexed="64"/>
          <bgColor indexed="65"/>
        </patternFill>
      </fill>
      <alignment horizontal="general" vertical="center" textRotation="0" wrapText="1" indent="0" justifyLastLine="0" shrinkToFit="0" readingOrder="0"/>
    </dxf>
    <dxf>
      <font>
        <strike val="0"/>
        <outline val="0"/>
        <shadow val="0"/>
        <u val="none"/>
        <vertAlign val="baseline"/>
        <sz val="10"/>
        <name val="Arial"/>
        <scheme val="none"/>
      </font>
      <alignment horizontal="center"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vertical="center" textRotation="0" indent="0" justifyLastLine="0" shrinkToFit="0" readingOrder="0"/>
    </dxf>
    <dxf>
      <font>
        <strike val="0"/>
        <outline val="0"/>
        <shadow val="0"/>
        <u val="none"/>
        <vertAlign val="baseline"/>
        <sz val="10"/>
        <name val="Arial"/>
        <scheme val="none"/>
      </font>
      <alignment vertical="center" textRotation="0" indent="0" justifyLastLine="0" shrinkToFit="0" readingOrder="0"/>
    </dxf>
    <dxf>
      <font>
        <strike val="0"/>
        <outline val="0"/>
        <shadow val="0"/>
        <u val="none"/>
        <vertAlign val="baseline"/>
        <sz val="10"/>
        <name val="Arial"/>
        <scheme val="none"/>
      </font>
      <alignment horizontal="general" vertical="center" textRotation="0" wrapText="0" indent="0" justifyLastLine="0" shrinkToFit="0" readingOrder="0"/>
    </dxf>
    <dxf>
      <font>
        <strike val="0"/>
        <outline val="0"/>
        <shadow val="0"/>
        <u val="none"/>
        <vertAlign val="baseline"/>
        <sz val="10"/>
        <name val="Arial"/>
        <scheme val="none"/>
      </font>
      <numFmt numFmtId="0" formatCode="General"/>
      <alignment horizontal="general" vertical="center" textRotation="0" wrapText="0" indent="0" justifyLastLine="0" shrinkToFit="0" readingOrder="0"/>
    </dxf>
    <dxf>
      <font>
        <strike val="0"/>
        <outline val="0"/>
        <shadow val="0"/>
        <u val="none"/>
        <vertAlign val="baseline"/>
        <sz val="10"/>
        <name val="Arial"/>
        <scheme val="none"/>
      </font>
      <alignment horizontal="general" vertical="center" textRotation="0" wrapText="0" indent="0" justifyLastLine="0" shrinkToFit="0" readingOrder="0"/>
    </dxf>
    <dxf>
      <font>
        <strike val="0"/>
        <outline val="0"/>
        <shadow val="0"/>
        <u val="none"/>
        <vertAlign val="baseline"/>
        <sz val="10"/>
        <name val="Arial"/>
        <scheme val="none"/>
      </font>
      <alignment horizontal="general" vertical="center" textRotation="0" wrapText="0" indent="0" justifyLastLine="0" shrinkToFit="0" readingOrder="0"/>
    </dxf>
    <dxf>
      <font>
        <strike val="0"/>
        <outline val="0"/>
        <shadow val="0"/>
        <u val="none"/>
        <vertAlign val="baseline"/>
        <sz val="10"/>
        <name val="Arial"/>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Arial"/>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Arial"/>
        <scheme val="none"/>
      </font>
      <alignment horizontal="general" vertical="center" textRotation="0" wrapText="0" indent="0" justifyLastLine="0" shrinkToFit="0" readingOrder="0"/>
    </dxf>
    <dxf>
      <font>
        <strike val="0"/>
        <outline val="0"/>
        <shadow val="0"/>
        <u val="none"/>
        <vertAlign val="baseline"/>
        <sz val="10"/>
        <name val="Arial"/>
        <scheme val="none"/>
      </font>
      <alignment horizontal="general" vertical="center" textRotation="0" wrapText="0" indent="0" justifyLastLine="0" shrinkToFit="0" readingOrder="0"/>
    </dxf>
    <dxf>
      <font>
        <strike val="0"/>
        <outline val="0"/>
        <shadow val="0"/>
        <u val="none"/>
        <vertAlign val="baseline"/>
        <sz val="10"/>
        <name val="Arial"/>
        <scheme val="none"/>
      </font>
      <alignment vertical="center" textRotation="0" indent="0" justifyLastLine="0" shrinkToFit="0" readingOrder="0"/>
    </dxf>
    <dxf>
      <font>
        <strike val="0"/>
        <outline val="0"/>
        <shadow val="0"/>
        <u val="none"/>
        <vertAlign val="baseline"/>
        <sz val="10"/>
        <name val="Arial"/>
        <scheme val="none"/>
      </font>
      <fill>
        <patternFill patternType="none">
          <fgColor indexed="64"/>
          <bgColor indexed="65"/>
        </patternFill>
      </fill>
      <alignment horizontal="general" vertical="center" textRotation="0" wrapText="1" indent="0" justifyLastLine="0" shrinkToFit="0" readingOrder="0"/>
    </dxf>
    <dxf>
      <font>
        <strike val="0"/>
        <outline val="0"/>
        <shadow val="0"/>
        <u val="none"/>
        <vertAlign val="baseline"/>
        <sz val="10"/>
        <name val="Arial"/>
        <scheme val="none"/>
      </font>
      <alignment horizontal="center" vertical="center" textRotation="0" wrapText="1" indent="0" justifyLastLine="0" shrinkToFit="0" readingOrder="0"/>
    </dxf>
    <dxf>
      <alignment horizontal="general" vertical="bottom" textRotation="0" wrapText="1"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20"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123825</xdr:colOff>
      <xdr:row>0</xdr:row>
      <xdr:rowOff>152400</xdr:rowOff>
    </xdr:from>
    <xdr:to>
      <xdr:col>1</xdr:col>
      <xdr:colOff>1924050</xdr:colOff>
      <xdr:row>1</xdr:row>
      <xdr:rowOff>428625</xdr:rowOff>
    </xdr:to>
    <xdr:pic>
      <xdr:nvPicPr>
        <xdr:cNvPr id="14832"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5" y="152400"/>
          <a:ext cx="21050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342900</xdr:colOff>
      <xdr:row>0</xdr:row>
      <xdr:rowOff>228600</xdr:rowOff>
    </xdr:from>
    <xdr:to>
      <xdr:col>1</xdr:col>
      <xdr:colOff>1809750</xdr:colOff>
      <xdr:row>2</xdr:row>
      <xdr:rowOff>0</xdr:rowOff>
    </xdr:to>
    <xdr:pic>
      <xdr:nvPicPr>
        <xdr:cNvPr id="12878"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2900" y="228600"/>
          <a:ext cx="19050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381000</xdr:colOff>
      <xdr:row>0</xdr:row>
      <xdr:rowOff>180975</xdr:rowOff>
    </xdr:from>
    <xdr:to>
      <xdr:col>1</xdr:col>
      <xdr:colOff>1019175</xdr:colOff>
      <xdr:row>1</xdr:row>
      <xdr:rowOff>476250</xdr:rowOff>
    </xdr:to>
    <xdr:pic>
      <xdr:nvPicPr>
        <xdr:cNvPr id="2584"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180975"/>
          <a:ext cx="145732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381000</xdr:colOff>
      <xdr:row>0</xdr:row>
      <xdr:rowOff>180975</xdr:rowOff>
    </xdr:from>
    <xdr:to>
      <xdr:col>1</xdr:col>
      <xdr:colOff>1000125</xdr:colOff>
      <xdr:row>1</xdr:row>
      <xdr:rowOff>476250</xdr:rowOff>
    </xdr:to>
    <xdr:pic>
      <xdr:nvPicPr>
        <xdr:cNvPr id="18913"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180975"/>
          <a:ext cx="206692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342900</xdr:colOff>
      <xdr:row>0</xdr:row>
      <xdr:rowOff>228600</xdr:rowOff>
    </xdr:from>
    <xdr:to>
      <xdr:col>1</xdr:col>
      <xdr:colOff>1828800</xdr:colOff>
      <xdr:row>2</xdr:row>
      <xdr:rowOff>0</xdr:rowOff>
    </xdr:to>
    <xdr:pic>
      <xdr:nvPicPr>
        <xdr:cNvPr id="20525"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2900" y="228600"/>
          <a:ext cx="192405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171450</xdr:colOff>
      <xdr:row>0</xdr:row>
      <xdr:rowOff>0</xdr:rowOff>
    </xdr:from>
    <xdr:to>
      <xdr:col>1</xdr:col>
      <xdr:colOff>1076325</xdr:colOff>
      <xdr:row>1</xdr:row>
      <xdr:rowOff>352425</xdr:rowOff>
    </xdr:to>
    <xdr:pic>
      <xdr:nvPicPr>
        <xdr:cNvPr id="13862"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0"/>
          <a:ext cx="149542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333375</xdr:colOff>
      <xdr:row>0</xdr:row>
      <xdr:rowOff>171450</xdr:rowOff>
    </xdr:from>
    <xdr:to>
      <xdr:col>1</xdr:col>
      <xdr:colOff>2095500</xdr:colOff>
      <xdr:row>1</xdr:row>
      <xdr:rowOff>457200</xdr:rowOff>
    </xdr:to>
    <xdr:pic>
      <xdr:nvPicPr>
        <xdr:cNvPr id="9714"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 y="171450"/>
          <a:ext cx="20955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200025</xdr:colOff>
      <xdr:row>0</xdr:row>
      <xdr:rowOff>152400</xdr:rowOff>
    </xdr:from>
    <xdr:to>
      <xdr:col>0</xdr:col>
      <xdr:colOff>2495550</xdr:colOff>
      <xdr:row>1</xdr:row>
      <xdr:rowOff>428625</xdr:rowOff>
    </xdr:to>
    <xdr:pic>
      <xdr:nvPicPr>
        <xdr:cNvPr id="15855"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152400"/>
          <a:ext cx="22955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180975</xdr:colOff>
      <xdr:row>0</xdr:row>
      <xdr:rowOff>152400</xdr:rowOff>
    </xdr:from>
    <xdr:to>
      <xdr:col>2</xdr:col>
      <xdr:colOff>219075</xdr:colOff>
      <xdr:row>1</xdr:row>
      <xdr:rowOff>428625</xdr:rowOff>
    </xdr:to>
    <xdr:pic>
      <xdr:nvPicPr>
        <xdr:cNvPr id="17892"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152400"/>
          <a:ext cx="13144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orp.pjm.com\shares\Users\brownr\Downloads\PJMDOCS-%23693774-v2-Draft_SRSTF_Proposal_Development_Matrix.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x (2)"/>
      <sheetName val="Matrix"/>
      <sheetName val="Sheet4"/>
    </sheetNames>
    <sheetDataSet>
      <sheetData sheetId="0" refreshError="1"/>
      <sheetData sheetId="1" refreshError="1"/>
      <sheetData sheetId="2">
        <row r="1">
          <cell r="A1" t="str">
            <v>High</v>
          </cell>
        </row>
        <row r="2">
          <cell r="A2" t="str">
            <v>Medium</v>
          </cell>
        </row>
        <row r="3">
          <cell r="A3" t="str">
            <v>Low</v>
          </cell>
        </row>
      </sheetData>
    </sheetDataSet>
  </externalBook>
</externalLink>
</file>

<file path=xl/tables/table1.xml><?xml version="1.0" encoding="utf-8"?>
<table xmlns="http://schemas.openxmlformats.org/spreadsheetml/2006/main" id="111" name="Table19112" displayName="Table19112" ref="A6:K40" totalsRowShown="0" headerRowDxfId="25" dataDxfId="24">
  <autoFilter ref="A6:K40"/>
  <tableColumns count="11">
    <tableColumn id="9" name="#" dataDxfId="36" totalsRowDxfId="37"/>
    <tableColumn id="1" name="Design Components1" dataDxfId="35"/>
    <tableColumn id="2" name="Priority" dataDxfId="34"/>
    <tableColumn id="8" name="Status Quo (Current Tariff Values)" dataDxfId="33"/>
    <tableColumn id="10" name="Brattle Recommendations (2025)" dataDxfId="32"/>
    <tableColumn id="14" name="PJM Recommendation" dataDxfId="31"/>
    <tableColumn id="3" name="A " dataDxfId="30"/>
    <tableColumn id="4" name="B" dataDxfId="29"/>
    <tableColumn id="5" name="C" dataDxfId="28"/>
    <tableColumn id="6" name="D" dataDxfId="27"/>
    <tableColumn id="7" name="E" dataDxfId="26"/>
  </tableColumns>
  <tableStyleInfo name="TableStyleMedium9" showFirstColumn="0" showLastColumn="0" showRowStripes="1" showColumnStripes="0"/>
</table>
</file>

<file path=xl/tables/table2.xml><?xml version="1.0" encoding="utf-8"?>
<table xmlns="http://schemas.openxmlformats.org/spreadsheetml/2006/main" id="280" name="Table19112281" displayName="Table19112281" ref="A6:J34" totalsRowShown="0" headerRowDxfId="12" dataDxfId="11">
  <autoFilter ref="A6:J34"/>
  <tableColumns count="10">
    <tableColumn id="9" name="#" dataDxfId="22" totalsRowDxfId="23"/>
    <tableColumn id="1" name="Design Components1" dataDxfId="21"/>
    <tableColumn id="2" name="Priority" dataDxfId="20"/>
    <tableColumn id="8" name="Status Quo (Current Tariff Values)" dataDxfId="19"/>
    <tableColumn id="10" name="Brattle Recommendations (2025)" dataDxfId="18"/>
    <tableColumn id="3" name="A " dataDxfId="17"/>
    <tableColumn id="4" name="B" dataDxfId="16"/>
    <tableColumn id="5" name="C" dataDxfId="15"/>
    <tableColumn id="6" name="D" dataDxfId="14"/>
    <tableColumn id="7" name="E" dataDxfId="13"/>
  </tableColumns>
  <tableStyleInfo name="TableStyleMedium9" showFirstColumn="0" showLastColumn="0" showRowStripes="1" showColumnStripes="0"/>
</table>
</file>

<file path=xl/tables/table3.xml><?xml version="1.0" encoding="utf-8"?>
<table xmlns="http://schemas.openxmlformats.org/spreadsheetml/2006/main" id="11" name="Table1912" displayName="Table1912" ref="A4:H31" totalsRowShown="0" headerRowDxfId="1" dataDxfId="0">
  <autoFilter ref="A4:H31"/>
  <tableColumns count="8">
    <tableColumn id="9" name="#" dataDxfId="9" totalsRowDxfId="10"/>
    <tableColumn id="1" name="Design Components" dataDxfId="8"/>
    <tableColumn id="2" name="Priority" dataDxfId="7"/>
    <tableColumn id="8" name="Status Quo " dataDxfId="6"/>
    <tableColumn id="4" name="PJM" dataDxfId="5"/>
    <tableColumn id="5" name="B IMM" dataDxfId="4"/>
    <tableColumn id="6" name="LS Power" dataDxfId="3"/>
    <tableColumn id="7" name="D (VC Barrow PAPUC Package)" dataDxfId="2"/>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defaultRowHeight="12.75" x14ac:dyDescent="0.2"/>
  <cols>
    <col min="1" max="1" width="81.28515625" customWidth="1"/>
  </cols>
  <sheetData>
    <row r="1" spans="1:1" x14ac:dyDescent="0.2">
      <c r="A1" s="28" t="s">
        <v>30</v>
      </c>
    </row>
    <row r="2" spans="1:1" x14ac:dyDescent="0.2">
      <c r="A2" s="47" t="s">
        <v>57</v>
      </c>
    </row>
    <row r="4" spans="1:1" x14ac:dyDescent="0.2">
      <c r="A4" s="28" t="s">
        <v>31</v>
      </c>
    </row>
    <row r="5" spans="1:1" x14ac:dyDescent="0.2">
      <c r="A5" t="s">
        <v>58</v>
      </c>
    </row>
  </sheetData>
  <pageMargins left="0.7" right="0.7" top="0.75" bottom="0.75" header="0.3" footer="0.3"/>
  <pageSetup orientation="portrait" horizontalDpi="200" verticalDpi="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9"/>
  <sheetViews>
    <sheetView workbookViewId="0">
      <selection activeCell="A12" sqref="A12"/>
    </sheetView>
  </sheetViews>
  <sheetFormatPr defaultRowHeight="12.75" x14ac:dyDescent="0.2"/>
  <cols>
    <col min="1" max="1" width="9.5703125" customWidth="1"/>
    <col min="2" max="2" width="9.5703125" style="32" customWidth="1"/>
    <col min="3" max="3" width="68.85546875" customWidth="1"/>
  </cols>
  <sheetData>
    <row r="1" spans="1:23" s="31" customFormat="1" ht="20.25" x14ac:dyDescent="0.2">
      <c r="A1" s="233" t="str">
        <f>Setup!A2</f>
        <v>MIC Special Session</v>
      </c>
      <c r="B1" s="233"/>
      <c r="C1" s="271"/>
      <c r="D1" s="271"/>
      <c r="E1" s="271"/>
      <c r="F1" s="271"/>
      <c r="G1" s="271"/>
      <c r="H1" s="271"/>
      <c r="I1" s="271"/>
      <c r="J1" s="271"/>
    </row>
    <row r="2" spans="1:23" s="31" customFormat="1" ht="18" x14ac:dyDescent="0.25">
      <c r="A2" s="234" t="str">
        <f>Setup!A5</f>
        <v>Quadrennial Review of VRR Curve Parameters</v>
      </c>
      <c r="B2" s="234"/>
      <c r="C2" s="271"/>
      <c r="D2" s="271"/>
      <c r="E2" s="271"/>
      <c r="F2" s="271"/>
      <c r="G2" s="271"/>
      <c r="H2" s="271"/>
      <c r="I2" s="271"/>
      <c r="J2" s="271"/>
    </row>
    <row r="3" spans="1:23" s="31" customFormat="1" ht="18" x14ac:dyDescent="0.25">
      <c r="A3" s="235" t="s">
        <v>33</v>
      </c>
      <c r="B3" s="235"/>
      <c r="C3" s="235"/>
      <c r="D3" s="235"/>
      <c r="E3" s="235"/>
      <c r="F3" s="235"/>
      <c r="G3" s="235"/>
      <c r="H3" s="235"/>
      <c r="I3" s="235"/>
      <c r="J3" s="235"/>
    </row>
    <row r="4" spans="1:23" s="31" customFormat="1" ht="18" x14ac:dyDescent="0.25">
      <c r="A4" s="5" t="s">
        <v>37</v>
      </c>
      <c r="B4" s="5"/>
      <c r="C4" s="20"/>
      <c r="D4" s="20"/>
      <c r="E4" s="20"/>
      <c r="F4" s="20"/>
      <c r="G4" s="20"/>
      <c r="H4" s="30"/>
      <c r="I4" s="30"/>
      <c r="J4" s="30"/>
      <c r="L4" s="21"/>
      <c r="M4" s="21"/>
      <c r="N4" s="21"/>
      <c r="O4" s="21"/>
      <c r="P4" s="21"/>
      <c r="Q4" s="21"/>
      <c r="R4" s="21"/>
      <c r="S4" s="21"/>
      <c r="T4" s="21"/>
      <c r="U4" s="21"/>
      <c r="V4" s="21"/>
      <c r="W4" s="21"/>
    </row>
    <row r="5" spans="1:23" s="31" customFormat="1" ht="18" x14ac:dyDescent="0.25">
      <c r="A5" s="5" t="s">
        <v>56</v>
      </c>
      <c r="B5" s="5"/>
      <c r="C5" s="20"/>
      <c r="D5" s="20"/>
      <c r="E5" s="20"/>
      <c r="F5" s="20"/>
      <c r="G5" s="20"/>
      <c r="H5" s="30"/>
      <c r="I5" s="30"/>
      <c r="J5" s="30"/>
      <c r="L5" s="21"/>
      <c r="M5" s="21"/>
      <c r="N5" s="21"/>
      <c r="O5" s="21"/>
      <c r="P5" s="21"/>
      <c r="Q5" s="21"/>
      <c r="R5" s="21"/>
      <c r="S5" s="21"/>
      <c r="T5" s="21"/>
      <c r="U5" s="21"/>
      <c r="V5" s="21"/>
      <c r="W5" s="21"/>
    </row>
    <row r="6" spans="1:23" s="31" customFormat="1" ht="25.5" x14ac:dyDescent="0.2">
      <c r="A6" s="37" t="s">
        <v>34</v>
      </c>
      <c r="B6" s="38" t="s">
        <v>36</v>
      </c>
      <c r="C6" s="37" t="s">
        <v>35</v>
      </c>
      <c r="D6" s="5"/>
      <c r="E6" s="5"/>
      <c r="F6" s="5"/>
      <c r="G6" s="5"/>
      <c r="L6" s="21"/>
      <c r="M6" s="21"/>
      <c r="N6" s="21"/>
      <c r="O6" s="21"/>
      <c r="P6" s="21"/>
      <c r="Q6" s="21"/>
      <c r="R6" s="21"/>
      <c r="S6" s="21"/>
      <c r="T6" s="21"/>
      <c r="U6" s="21"/>
      <c r="V6" s="21"/>
      <c r="W6" s="21"/>
    </row>
    <row r="7" spans="1:23" x14ac:dyDescent="0.2">
      <c r="A7" s="29">
        <v>1</v>
      </c>
      <c r="B7" s="29"/>
      <c r="C7" s="29"/>
    </row>
    <row r="8" spans="1:23" x14ac:dyDescent="0.2">
      <c r="A8" s="29">
        <v>2</v>
      </c>
      <c r="B8" s="29"/>
      <c r="C8" s="29"/>
    </row>
    <row r="9" spans="1:23" x14ac:dyDescent="0.2">
      <c r="A9" s="29">
        <v>3</v>
      </c>
      <c r="B9" s="29"/>
      <c r="C9" s="29"/>
    </row>
    <row r="10" spans="1:23" x14ac:dyDescent="0.2">
      <c r="A10" s="29"/>
      <c r="B10" s="29"/>
      <c r="C10" s="29"/>
    </row>
    <row r="11" spans="1:23" x14ac:dyDescent="0.2">
      <c r="A11" s="29"/>
      <c r="B11" s="29"/>
      <c r="C11" s="29"/>
    </row>
    <row r="12" spans="1:23" x14ac:dyDescent="0.2">
      <c r="A12" s="29"/>
      <c r="B12" s="29"/>
      <c r="C12" s="29"/>
    </row>
    <row r="13" spans="1:23" x14ac:dyDescent="0.2">
      <c r="A13" s="29"/>
      <c r="B13" s="29"/>
      <c r="C13" s="29"/>
    </row>
    <row r="14" spans="1:23" x14ac:dyDescent="0.2">
      <c r="A14" s="29"/>
      <c r="B14" s="29"/>
      <c r="C14" s="29"/>
    </row>
    <row r="15" spans="1:23" x14ac:dyDescent="0.2">
      <c r="A15" s="29"/>
      <c r="B15" s="29"/>
      <c r="C15" s="29"/>
    </row>
    <row r="16" spans="1:23" x14ac:dyDescent="0.2">
      <c r="A16" s="29"/>
      <c r="B16" s="29"/>
      <c r="C16" s="29"/>
    </row>
    <row r="17" spans="1:3" x14ac:dyDescent="0.2">
      <c r="A17" s="29"/>
      <c r="B17" s="29"/>
      <c r="C17" s="29"/>
    </row>
    <row r="18" spans="1:3" x14ac:dyDescent="0.2">
      <c r="A18" s="29"/>
      <c r="B18" s="29"/>
      <c r="C18" s="29"/>
    </row>
    <row r="19" spans="1:3" x14ac:dyDescent="0.2">
      <c r="A19" s="29"/>
      <c r="B19" s="29"/>
      <c r="C19" s="29"/>
    </row>
  </sheetData>
  <mergeCells count="3">
    <mergeCell ref="A1:J1"/>
    <mergeCell ref="A2:J2"/>
    <mergeCell ref="A3:J3"/>
  </mergeCells>
  <pageMargins left="0.7" right="0.7" top="0.75" bottom="0.75" header="0.3" footer="0.3"/>
  <pageSetup orientation="portrait" horizontalDpi="200" verticalDpi="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0"/>
  <sheetViews>
    <sheetView topLeftCell="A52" zoomScale="140" zoomScaleNormal="140" workbookViewId="0">
      <selection activeCell="E59" sqref="E59"/>
    </sheetView>
  </sheetViews>
  <sheetFormatPr defaultRowHeight="12.75" x14ac:dyDescent="0.2"/>
  <cols>
    <col min="1" max="1" width="4.5703125" customWidth="1"/>
    <col min="2" max="2" width="113" style="6" bestFit="1" customWidth="1"/>
  </cols>
  <sheetData>
    <row r="1" spans="1:3" ht="20.25" x14ac:dyDescent="0.2">
      <c r="A1" s="233" t="str">
        <f>Setup!A2</f>
        <v>MIC Special Session</v>
      </c>
      <c r="B1" s="233"/>
    </row>
    <row r="2" spans="1:3" ht="18" x14ac:dyDescent="0.25">
      <c r="A2" s="234" t="str">
        <f>Setup!A5</f>
        <v>Quadrennial Review of VRR Curve Parameters</v>
      </c>
      <c r="B2" s="234"/>
    </row>
    <row r="3" spans="1:3" ht="18" x14ac:dyDescent="0.25">
      <c r="A3" s="235" t="s">
        <v>21</v>
      </c>
      <c r="B3" s="235"/>
    </row>
    <row r="4" spans="1:3" x14ac:dyDescent="0.2">
      <c r="B4" s="9" t="s">
        <v>50</v>
      </c>
    </row>
    <row r="5" spans="1:3" s="68" customFormat="1" x14ac:dyDescent="0.2">
      <c r="B5" s="70"/>
    </row>
    <row r="7" spans="1:3" ht="23.25" x14ac:dyDescent="0.2">
      <c r="A7" s="240" t="s">
        <v>102</v>
      </c>
      <c r="B7" s="240"/>
      <c r="C7" s="67"/>
    </row>
    <row r="8" spans="1:3" ht="13.15" customHeight="1" x14ac:dyDescent="0.2">
      <c r="A8" s="241" t="s">
        <v>103</v>
      </c>
      <c r="B8" s="241"/>
      <c r="C8" s="67"/>
    </row>
    <row r="9" spans="1:3" ht="15.75" x14ac:dyDescent="0.2">
      <c r="A9" s="71"/>
      <c r="B9" s="71"/>
      <c r="C9" s="67"/>
    </row>
    <row r="10" spans="1:3" s="95" customFormat="1" ht="16.5" thickBot="1" x14ac:dyDescent="0.25">
      <c r="A10" s="242" t="s">
        <v>104</v>
      </c>
      <c r="B10" s="243"/>
    </row>
    <row r="11" spans="1:3" ht="17.25" thickTop="1" thickBot="1" x14ac:dyDescent="0.25">
      <c r="A11" s="72" t="s">
        <v>59</v>
      </c>
      <c r="B11" s="160" t="s">
        <v>60</v>
      </c>
      <c r="C11" s="67"/>
    </row>
    <row r="12" spans="1:3" ht="16.5" thickBot="1" x14ac:dyDescent="0.25">
      <c r="A12" s="101">
        <v>1</v>
      </c>
      <c r="B12" s="73" t="s">
        <v>61</v>
      </c>
      <c r="C12" s="67"/>
    </row>
    <row r="13" spans="1:3" ht="16.5" thickBot="1" x14ac:dyDescent="0.25">
      <c r="A13" s="101">
        <v>2</v>
      </c>
      <c r="B13" s="73" t="s">
        <v>62</v>
      </c>
      <c r="C13" s="67"/>
    </row>
    <row r="14" spans="1:3" ht="16.5" thickBot="1" x14ac:dyDescent="0.25">
      <c r="A14" s="101">
        <v>3</v>
      </c>
      <c r="B14" s="73" t="s">
        <v>63</v>
      </c>
      <c r="C14" s="67"/>
    </row>
    <row r="15" spans="1:3" ht="16.5" thickBot="1" x14ac:dyDescent="0.25">
      <c r="A15" s="101">
        <v>4</v>
      </c>
      <c r="B15" s="73" t="s">
        <v>64</v>
      </c>
      <c r="C15" s="67"/>
    </row>
    <row r="16" spans="1:3" x14ac:dyDescent="0.2">
      <c r="A16" s="68"/>
      <c r="B16" s="69"/>
      <c r="C16" s="68"/>
    </row>
    <row r="17" spans="1:3" x14ac:dyDescent="0.2">
      <c r="A17" s="68"/>
      <c r="B17" s="69"/>
      <c r="C17" s="68"/>
    </row>
    <row r="18" spans="1:3" x14ac:dyDescent="0.2">
      <c r="A18" s="68"/>
      <c r="B18" s="69"/>
      <c r="C18" s="68"/>
    </row>
    <row r="19" spans="1:3" ht="23.25" x14ac:dyDescent="0.2">
      <c r="A19" s="244" t="s">
        <v>65</v>
      </c>
      <c r="B19" s="244"/>
      <c r="C19" s="75"/>
    </row>
    <row r="20" spans="1:3" ht="15.75" x14ac:dyDescent="0.2">
      <c r="A20" s="245" t="s">
        <v>66</v>
      </c>
      <c r="B20" s="245"/>
      <c r="C20" s="75"/>
    </row>
    <row r="21" spans="1:3" x14ac:dyDescent="0.2">
      <c r="A21" s="74"/>
      <c r="B21" s="74"/>
      <c r="C21" s="75"/>
    </row>
    <row r="22" spans="1:3" s="95" customFormat="1" ht="16.5" thickBot="1" x14ac:dyDescent="0.25">
      <c r="A22" s="246" t="s">
        <v>105</v>
      </c>
      <c r="B22" s="246"/>
      <c r="C22" s="75"/>
    </row>
    <row r="23" spans="1:3" x14ac:dyDescent="0.2">
      <c r="A23" s="236" t="s">
        <v>59</v>
      </c>
      <c r="B23" s="238" t="s">
        <v>60</v>
      </c>
      <c r="C23" s="75"/>
    </row>
    <row r="24" spans="1:3" ht="13.5" thickBot="1" x14ac:dyDescent="0.25">
      <c r="A24" s="237"/>
      <c r="B24" s="239"/>
      <c r="C24" s="75"/>
    </row>
    <row r="25" spans="1:3" ht="25.5" x14ac:dyDescent="0.2">
      <c r="A25" s="98">
        <v>1</v>
      </c>
      <c r="B25" s="87" t="s">
        <v>160</v>
      </c>
      <c r="C25" s="75"/>
    </row>
    <row r="26" spans="1:3" ht="15.75" x14ac:dyDescent="0.2">
      <c r="A26" s="99">
        <v>2</v>
      </c>
      <c r="B26" s="82" t="s">
        <v>67</v>
      </c>
      <c r="C26" s="75"/>
    </row>
    <row r="27" spans="1:3" ht="15.75" x14ac:dyDescent="0.2">
      <c r="A27" s="99">
        <v>3</v>
      </c>
      <c r="B27" s="82" t="s">
        <v>68</v>
      </c>
      <c r="C27" s="75"/>
    </row>
    <row r="28" spans="1:3" ht="15.75" x14ac:dyDescent="0.2">
      <c r="A28" s="99">
        <v>4</v>
      </c>
      <c r="B28" s="82" t="s">
        <v>69</v>
      </c>
      <c r="C28" s="75"/>
    </row>
    <row r="29" spans="1:3" ht="15.75" x14ac:dyDescent="0.2">
      <c r="A29" s="99">
        <v>5</v>
      </c>
      <c r="B29" s="82" t="s">
        <v>70</v>
      </c>
      <c r="C29" s="75"/>
    </row>
    <row r="30" spans="1:3" ht="15.75" x14ac:dyDescent="0.2">
      <c r="A30" s="99">
        <v>6</v>
      </c>
      <c r="B30" s="83" t="s">
        <v>71</v>
      </c>
      <c r="C30" s="75"/>
    </row>
    <row r="31" spans="1:3" ht="15.75" x14ac:dyDescent="0.2">
      <c r="A31" s="99">
        <v>7</v>
      </c>
      <c r="B31" s="82" t="s">
        <v>72</v>
      </c>
      <c r="C31" s="75"/>
    </row>
    <row r="32" spans="1:3" ht="15.75" x14ac:dyDescent="0.2">
      <c r="A32" s="99">
        <v>8</v>
      </c>
      <c r="B32" s="161" t="s">
        <v>73</v>
      </c>
      <c r="C32" s="75"/>
    </row>
    <row r="33" spans="1:3" ht="15.75" x14ac:dyDescent="0.2">
      <c r="A33" s="99">
        <v>9</v>
      </c>
      <c r="B33" s="82" t="s">
        <v>74</v>
      </c>
      <c r="C33" s="75"/>
    </row>
    <row r="34" spans="1:3" ht="15.75" x14ac:dyDescent="0.2">
      <c r="A34" s="99">
        <v>10</v>
      </c>
      <c r="B34" s="84" t="s">
        <v>75</v>
      </c>
      <c r="C34" s="75"/>
    </row>
    <row r="35" spans="1:3" ht="15.75" x14ac:dyDescent="0.2">
      <c r="A35" s="99">
        <v>11</v>
      </c>
      <c r="B35" s="85" t="s">
        <v>76</v>
      </c>
      <c r="C35" s="75"/>
    </row>
    <row r="36" spans="1:3" ht="16.5" thickBot="1" x14ac:dyDescent="0.25">
      <c r="A36" s="100">
        <v>12</v>
      </c>
      <c r="B36" s="86" t="s">
        <v>77</v>
      </c>
      <c r="C36" s="75"/>
    </row>
    <row r="37" spans="1:3" x14ac:dyDescent="0.2">
      <c r="A37" s="67"/>
      <c r="C37" s="67"/>
    </row>
    <row r="38" spans="1:3" x14ac:dyDescent="0.2">
      <c r="A38" s="67"/>
      <c r="C38" s="67"/>
    </row>
    <row r="39" spans="1:3" s="95" customFormat="1" ht="16.5" thickBot="1" x14ac:dyDescent="0.25">
      <c r="A39" s="246" t="s">
        <v>106</v>
      </c>
      <c r="B39" s="246"/>
    </row>
    <row r="40" spans="1:3" s="68" customFormat="1" x14ac:dyDescent="0.2">
      <c r="A40" s="247" t="s">
        <v>59</v>
      </c>
      <c r="B40" s="249" t="s">
        <v>60</v>
      </c>
      <c r="C40" s="75"/>
    </row>
    <row r="41" spans="1:3" s="68" customFormat="1" ht="13.5" thickBot="1" x14ac:dyDescent="0.25">
      <c r="A41" s="248"/>
      <c r="B41" s="250"/>
      <c r="C41" s="75"/>
    </row>
    <row r="42" spans="1:3" x14ac:dyDescent="0.2">
      <c r="A42" s="96">
        <v>1</v>
      </c>
      <c r="B42" s="76" t="s">
        <v>78</v>
      </c>
      <c r="C42" s="68"/>
    </row>
    <row r="43" spans="1:3" x14ac:dyDescent="0.2">
      <c r="A43" s="97">
        <v>2</v>
      </c>
      <c r="B43" s="77" t="s">
        <v>79</v>
      </c>
      <c r="C43" s="46"/>
    </row>
    <row r="44" spans="1:3" ht="25.5" x14ac:dyDescent="0.2">
      <c r="A44" s="97">
        <v>3</v>
      </c>
      <c r="B44" s="77" t="s">
        <v>80</v>
      </c>
      <c r="C44" s="46"/>
    </row>
    <row r="45" spans="1:3" ht="25.5" x14ac:dyDescent="0.2">
      <c r="A45" s="97">
        <v>4</v>
      </c>
      <c r="B45" s="77" t="s">
        <v>81</v>
      </c>
      <c r="C45" s="46"/>
    </row>
    <row r="46" spans="1:3" x14ac:dyDescent="0.2">
      <c r="A46" s="97">
        <v>5</v>
      </c>
      <c r="B46" s="77" t="s">
        <v>82</v>
      </c>
      <c r="C46" s="68"/>
    </row>
    <row r="47" spans="1:3" x14ac:dyDescent="0.2">
      <c r="A47" s="97">
        <v>6</v>
      </c>
      <c r="B47" s="77" t="s">
        <v>83</v>
      </c>
      <c r="C47" s="68"/>
    </row>
    <row r="48" spans="1:3" x14ac:dyDescent="0.2">
      <c r="A48" s="78">
        <v>7</v>
      </c>
      <c r="B48" s="77" t="s">
        <v>84</v>
      </c>
      <c r="C48" s="68"/>
    </row>
    <row r="49" spans="1:3" x14ac:dyDescent="0.2">
      <c r="A49" s="79">
        <v>8</v>
      </c>
      <c r="B49" s="77" t="s">
        <v>85</v>
      </c>
      <c r="C49" s="67"/>
    </row>
    <row r="50" spans="1:3" x14ac:dyDescent="0.2">
      <c r="A50" s="79">
        <v>9</v>
      </c>
      <c r="B50" s="77" t="s">
        <v>86</v>
      </c>
      <c r="C50" s="67"/>
    </row>
    <row r="51" spans="1:3" x14ac:dyDescent="0.2">
      <c r="A51" s="79">
        <v>10</v>
      </c>
      <c r="B51" s="77" t="s">
        <v>87</v>
      </c>
      <c r="C51" s="67"/>
    </row>
    <row r="52" spans="1:3" x14ac:dyDescent="0.2">
      <c r="A52" s="79">
        <v>11</v>
      </c>
      <c r="B52" s="77" t="s">
        <v>88</v>
      </c>
      <c r="C52" s="67"/>
    </row>
    <row r="53" spans="1:3" x14ac:dyDescent="0.2">
      <c r="A53" s="79">
        <v>12</v>
      </c>
      <c r="B53" s="77" t="s">
        <v>89</v>
      </c>
      <c r="C53" s="67"/>
    </row>
    <row r="54" spans="1:3" x14ac:dyDescent="0.2">
      <c r="A54" s="79">
        <v>13</v>
      </c>
      <c r="B54" s="77" t="s">
        <v>90</v>
      </c>
      <c r="C54" s="67"/>
    </row>
    <row r="55" spans="1:3" x14ac:dyDescent="0.2">
      <c r="A55" s="79">
        <v>14</v>
      </c>
      <c r="B55" s="77" t="s">
        <v>91</v>
      </c>
      <c r="C55" s="67"/>
    </row>
    <row r="56" spans="1:3" ht="26.25" thickBot="1" x14ac:dyDescent="0.25">
      <c r="A56" s="80">
        <v>15</v>
      </c>
      <c r="B56" s="81" t="s">
        <v>92</v>
      </c>
      <c r="C56" s="67"/>
    </row>
    <row r="58" spans="1:3" s="137" customFormat="1" ht="15" x14ac:dyDescent="0.2">
      <c r="A58" s="138" t="s">
        <v>133</v>
      </c>
      <c r="B58" s="69"/>
    </row>
    <row r="60" spans="1:3" ht="13.5" thickBot="1" x14ac:dyDescent="0.25">
      <c r="B60" s="69" t="s">
        <v>134</v>
      </c>
    </row>
    <row r="61" spans="1:3" s="68" customFormat="1" x14ac:dyDescent="0.2">
      <c r="A61" s="236" t="s">
        <v>59</v>
      </c>
      <c r="B61" s="238" t="s">
        <v>60</v>
      </c>
      <c r="C61" s="75"/>
    </row>
    <row r="62" spans="1:3" s="68" customFormat="1" ht="13.5" thickBot="1" x14ac:dyDescent="0.25">
      <c r="A62" s="237"/>
      <c r="B62" s="239"/>
      <c r="C62" s="75"/>
    </row>
    <row r="63" spans="1:3" x14ac:dyDescent="0.2">
      <c r="A63" s="102">
        <v>1</v>
      </c>
      <c r="B63" s="141" t="s">
        <v>135</v>
      </c>
    </row>
    <row r="64" spans="1:3" x14ac:dyDescent="0.2">
      <c r="A64" s="97">
        <v>2</v>
      </c>
      <c r="B64" s="142" t="s">
        <v>136</v>
      </c>
    </row>
    <row r="65" spans="1:2" ht="25.5" x14ac:dyDescent="0.2">
      <c r="A65" s="97">
        <v>3</v>
      </c>
      <c r="B65" s="142" t="s">
        <v>137</v>
      </c>
    </row>
    <row r="66" spans="1:2" ht="13.5" thickBot="1" x14ac:dyDescent="0.25">
      <c r="A66" s="162">
        <v>4</v>
      </c>
      <c r="B66" s="163" t="s">
        <v>138</v>
      </c>
    </row>
    <row r="68" spans="1:2" ht="13.5" thickBot="1" x14ac:dyDescent="0.25">
      <c r="A68" s="159"/>
      <c r="B68" s="69" t="s">
        <v>217</v>
      </c>
    </row>
    <row r="69" spans="1:2" x14ac:dyDescent="0.2">
      <c r="A69" s="236" t="s">
        <v>59</v>
      </c>
      <c r="B69" s="238" t="s">
        <v>60</v>
      </c>
    </row>
    <row r="70" spans="1:2" ht="13.5" thickBot="1" x14ac:dyDescent="0.25">
      <c r="A70" s="237"/>
      <c r="B70" s="239"/>
    </row>
    <row r="71" spans="1:2" x14ac:dyDescent="0.2">
      <c r="A71" s="102">
        <v>1</v>
      </c>
      <c r="B71" s="190" t="s">
        <v>193</v>
      </c>
    </row>
    <row r="72" spans="1:2" x14ac:dyDescent="0.2">
      <c r="A72" s="97">
        <v>2</v>
      </c>
      <c r="B72" s="191" t="s">
        <v>194</v>
      </c>
    </row>
    <row r="73" spans="1:2" x14ac:dyDescent="0.2">
      <c r="A73" s="97">
        <v>3</v>
      </c>
      <c r="B73" s="191" t="s">
        <v>195</v>
      </c>
    </row>
    <row r="74" spans="1:2" x14ac:dyDescent="0.2">
      <c r="A74" s="199">
        <v>4</v>
      </c>
      <c r="B74" s="200" t="s">
        <v>196</v>
      </c>
    </row>
    <row r="75" spans="1:2" x14ac:dyDescent="0.2">
      <c r="A75" s="201">
        <v>5</v>
      </c>
      <c r="B75" s="191" t="s">
        <v>199</v>
      </c>
    </row>
    <row r="76" spans="1:2" x14ac:dyDescent="0.2">
      <c r="A76" s="201">
        <v>6</v>
      </c>
      <c r="B76" s="191" t="s">
        <v>197</v>
      </c>
    </row>
    <row r="77" spans="1:2" x14ac:dyDescent="0.2">
      <c r="A77" s="202">
        <v>7</v>
      </c>
      <c r="B77" s="191" t="s">
        <v>198</v>
      </c>
    </row>
    <row r="78" spans="1:2" x14ac:dyDescent="0.2">
      <c r="A78" s="202">
        <v>8</v>
      </c>
      <c r="B78" s="191" t="s">
        <v>200</v>
      </c>
    </row>
    <row r="79" spans="1:2" x14ac:dyDescent="0.2">
      <c r="A79" s="202">
        <v>9</v>
      </c>
      <c r="B79" s="191" t="s">
        <v>201</v>
      </c>
    </row>
    <row r="80" spans="1:2" ht="13.5" thickBot="1" x14ac:dyDescent="0.25">
      <c r="A80" s="203">
        <v>10</v>
      </c>
      <c r="B80" s="192" t="s">
        <v>218</v>
      </c>
    </row>
  </sheetData>
  <mergeCells count="18">
    <mergeCell ref="A22:B22"/>
    <mergeCell ref="A69:A70"/>
    <mergeCell ref="B69:B70"/>
    <mergeCell ref="A39:B39"/>
    <mergeCell ref="A40:A41"/>
    <mergeCell ref="B40:B41"/>
    <mergeCell ref="A61:A62"/>
    <mergeCell ref="B61:B62"/>
    <mergeCell ref="A1:B1"/>
    <mergeCell ref="A2:B2"/>
    <mergeCell ref="A3:B3"/>
    <mergeCell ref="A23:A24"/>
    <mergeCell ref="B23:B24"/>
    <mergeCell ref="A7:B7"/>
    <mergeCell ref="A8:B8"/>
    <mergeCell ref="A10:B10"/>
    <mergeCell ref="A19:B19"/>
    <mergeCell ref="A20:B20"/>
  </mergeCells>
  <pageMargins left="0.7" right="0.7" top="0.75" bottom="0.75" header="0.3" footer="0.3"/>
  <pageSetup orientation="portrait" horizontalDpi="200" verticalDpi="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55"/>
  <sheetViews>
    <sheetView zoomScale="120" zoomScaleNormal="120" workbookViewId="0">
      <pane xSplit="3" ySplit="6" topLeftCell="E34" activePane="bottomRight" state="frozen"/>
      <selection pane="topRight" activeCell="D1" sqref="D1"/>
      <selection pane="bottomLeft" activeCell="A7" sqref="A7"/>
      <selection pane="bottomRight" activeCell="F38" sqref="F38"/>
    </sheetView>
  </sheetViews>
  <sheetFormatPr defaultRowHeight="12.75" x14ac:dyDescent="0.2"/>
  <cols>
    <col min="1" max="1" width="6.5703125" style="66" bestFit="1" customWidth="1"/>
    <col min="2" max="2" width="33.85546875" style="108" customWidth="1"/>
    <col min="3" max="3" width="7.7109375" style="48" customWidth="1"/>
    <col min="4" max="4" width="39.85546875" style="48" customWidth="1"/>
    <col min="5" max="5" width="50.42578125" style="134" customWidth="1"/>
    <col min="6" max="6" width="50.42578125" style="204" customWidth="1"/>
    <col min="7" max="7" width="35.42578125" style="48" customWidth="1"/>
    <col min="8" max="8" width="37.28515625" style="48" customWidth="1"/>
    <col min="9" max="9" width="37.5703125" style="48" customWidth="1"/>
    <col min="10" max="10" width="18.140625" style="48" customWidth="1"/>
    <col min="11" max="11" width="4.42578125" style="48" customWidth="1"/>
    <col min="14" max="14" width="13.140625" bestFit="1" customWidth="1"/>
  </cols>
  <sheetData>
    <row r="1" spans="1:56" s="24" customFormat="1" ht="20.25" x14ac:dyDescent="0.2">
      <c r="A1" s="251" t="str">
        <f>Setup!A2</f>
        <v>MIC Special Session</v>
      </c>
      <c r="B1" s="252"/>
      <c r="C1" s="252"/>
      <c r="D1" s="252"/>
      <c r="E1" s="252"/>
      <c r="F1" s="252"/>
      <c r="G1" s="252"/>
      <c r="H1" s="252"/>
      <c r="I1" s="252"/>
      <c r="J1" s="252"/>
      <c r="K1" s="252"/>
    </row>
    <row r="2" spans="1:56" s="24" customFormat="1" ht="18" x14ac:dyDescent="0.2">
      <c r="A2" s="253" t="str">
        <f>Setup!A5</f>
        <v>Quadrennial Review of VRR Curve Parameters</v>
      </c>
      <c r="B2" s="252"/>
      <c r="C2" s="252"/>
      <c r="D2" s="252"/>
      <c r="E2" s="252"/>
      <c r="F2" s="252"/>
      <c r="G2" s="252"/>
      <c r="H2" s="252"/>
      <c r="I2" s="252"/>
      <c r="J2" s="252"/>
      <c r="K2" s="252"/>
    </row>
    <row r="3" spans="1:56" s="1" customFormat="1" ht="18" x14ac:dyDescent="0.2">
      <c r="A3" s="256" t="s">
        <v>11</v>
      </c>
      <c r="B3" s="256"/>
      <c r="C3" s="256"/>
      <c r="D3" s="256"/>
      <c r="E3" s="256"/>
      <c r="F3" s="256"/>
      <c r="G3" s="256"/>
      <c r="H3" s="256"/>
      <c r="I3" s="256"/>
      <c r="J3" s="256"/>
      <c r="K3" s="256"/>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row>
    <row r="4" spans="1:56" hidden="1" x14ac:dyDescent="0.2">
      <c r="A4" s="54"/>
      <c r="C4" s="52"/>
      <c r="D4" s="52"/>
      <c r="E4" s="135"/>
      <c r="F4" s="205"/>
      <c r="G4" s="52"/>
      <c r="H4" s="52"/>
      <c r="I4" s="52"/>
      <c r="J4" s="52"/>
      <c r="K4" s="52"/>
    </row>
    <row r="5" spans="1:56" ht="14.25" x14ac:dyDescent="0.2">
      <c r="A5" s="54"/>
      <c r="C5" s="103"/>
      <c r="D5" s="254" t="s">
        <v>19</v>
      </c>
      <c r="E5" s="254"/>
      <c r="F5" s="254"/>
      <c r="G5" s="255"/>
      <c r="H5" s="255"/>
      <c r="I5" s="255"/>
      <c r="J5" s="255"/>
      <c r="K5" s="255"/>
      <c r="L5" s="104"/>
    </row>
    <row r="6" spans="1:56" s="48" customFormat="1" ht="30.6" customHeight="1" x14ac:dyDescent="0.2">
      <c r="A6" s="50" t="s">
        <v>14</v>
      </c>
      <c r="B6" s="107" t="s">
        <v>22</v>
      </c>
      <c r="C6" s="51" t="s">
        <v>27</v>
      </c>
      <c r="D6" s="70" t="s">
        <v>123</v>
      </c>
      <c r="E6" s="136" t="s">
        <v>161</v>
      </c>
      <c r="F6" s="206" t="s">
        <v>226</v>
      </c>
      <c r="G6" s="103" t="s">
        <v>109</v>
      </c>
      <c r="H6" s="103" t="s">
        <v>1</v>
      </c>
      <c r="I6" s="103" t="s">
        <v>2</v>
      </c>
      <c r="J6" s="103" t="s">
        <v>3</v>
      </c>
      <c r="K6" s="103" t="s">
        <v>4</v>
      </c>
      <c r="L6" s="53"/>
      <c r="M6" s="53"/>
      <c r="N6" s="53"/>
      <c r="O6" s="53"/>
      <c r="P6" s="53"/>
      <c r="Q6" s="53"/>
      <c r="R6" s="53"/>
      <c r="S6" s="53"/>
      <c r="T6" s="53"/>
      <c r="U6" s="53"/>
    </row>
    <row r="7" spans="1:56" s="1" customFormat="1" ht="12.75" customHeight="1" x14ac:dyDescent="0.2">
      <c r="A7" s="92" t="s">
        <v>44</v>
      </c>
      <c r="B7" s="109" t="s">
        <v>45</v>
      </c>
      <c r="C7" s="93"/>
      <c r="D7" s="57"/>
      <c r="E7" s="57"/>
      <c r="F7" s="57"/>
      <c r="G7" s="57"/>
      <c r="H7" s="57"/>
      <c r="I7" s="57"/>
      <c r="J7" s="57"/>
      <c r="K7" s="57"/>
      <c r="L7" s="90"/>
      <c r="M7" s="90"/>
      <c r="N7" s="90"/>
      <c r="O7" s="90"/>
      <c r="P7" s="90"/>
      <c r="Q7" s="90"/>
      <c r="R7" s="90"/>
      <c r="S7" s="90"/>
      <c r="T7" s="90"/>
      <c r="U7" s="90"/>
    </row>
    <row r="8" spans="1:56" s="1" customFormat="1" ht="61.9" customHeight="1" x14ac:dyDescent="0.2">
      <c r="A8" s="198">
        <v>0</v>
      </c>
      <c r="B8" s="187" t="s">
        <v>184</v>
      </c>
      <c r="C8" s="184"/>
      <c r="D8" s="184" t="s">
        <v>185</v>
      </c>
      <c r="E8" s="55" t="s">
        <v>212</v>
      </c>
      <c r="F8" s="115" t="s">
        <v>185</v>
      </c>
      <c r="G8" s="179"/>
      <c r="H8" s="179"/>
      <c r="I8" s="179"/>
      <c r="J8" s="188"/>
      <c r="K8" s="179"/>
      <c r="L8" s="90"/>
      <c r="M8" s="90"/>
      <c r="N8" s="90"/>
      <c r="O8" s="90"/>
      <c r="P8" s="90"/>
      <c r="Q8" s="90"/>
      <c r="R8" s="90"/>
      <c r="S8" s="90"/>
      <c r="T8" s="90"/>
      <c r="U8" s="90"/>
    </row>
    <row r="9" spans="1:56" s="1" customFormat="1" ht="114.75" x14ac:dyDescent="0.2">
      <c r="A9" s="198" t="s">
        <v>203</v>
      </c>
      <c r="B9" s="195" t="s">
        <v>204</v>
      </c>
      <c r="C9" s="196"/>
      <c r="D9" s="197" t="s">
        <v>97</v>
      </c>
      <c r="E9" s="196" t="s">
        <v>205</v>
      </c>
      <c r="F9" s="115" t="s">
        <v>97</v>
      </c>
      <c r="G9" s="181"/>
      <c r="H9" s="181"/>
      <c r="I9" s="181"/>
      <c r="J9" s="194"/>
      <c r="K9" s="181"/>
      <c r="L9" s="90"/>
      <c r="M9" s="90"/>
      <c r="N9" s="90"/>
      <c r="O9" s="90"/>
      <c r="P9" s="90"/>
      <c r="Q9" s="90"/>
      <c r="R9" s="90"/>
      <c r="S9" s="90"/>
      <c r="T9" s="90"/>
      <c r="U9" s="90"/>
    </row>
    <row r="10" spans="1:56" s="1" customFormat="1" x14ac:dyDescent="0.2">
      <c r="A10" s="198" t="s">
        <v>202</v>
      </c>
      <c r="B10" s="195" t="s">
        <v>209</v>
      </c>
      <c r="C10" s="196"/>
      <c r="D10" s="197" t="s">
        <v>97</v>
      </c>
      <c r="E10" s="197" t="s">
        <v>210</v>
      </c>
      <c r="F10" s="115" t="s">
        <v>97</v>
      </c>
      <c r="G10" s="189"/>
      <c r="H10" s="189"/>
      <c r="I10" s="189"/>
      <c r="J10" s="194"/>
      <c r="K10" s="189"/>
      <c r="L10" s="90"/>
      <c r="M10" s="90"/>
      <c r="N10" s="90"/>
      <c r="O10" s="90"/>
      <c r="P10" s="90"/>
      <c r="Q10" s="90"/>
      <c r="R10" s="90"/>
      <c r="S10" s="90"/>
      <c r="T10" s="90"/>
      <c r="U10" s="90"/>
    </row>
    <row r="11" spans="1:56" s="1" customFormat="1" ht="51" x14ac:dyDescent="0.2">
      <c r="A11" s="198" t="s">
        <v>208</v>
      </c>
      <c r="B11" s="195" t="s">
        <v>206</v>
      </c>
      <c r="C11" s="196"/>
      <c r="D11" s="197" t="s">
        <v>207</v>
      </c>
      <c r="E11" s="196" t="s">
        <v>215</v>
      </c>
      <c r="F11" s="115" t="s">
        <v>207</v>
      </c>
      <c r="G11" s="189"/>
      <c r="H11" s="189"/>
      <c r="I11" s="189"/>
      <c r="J11" s="194"/>
      <c r="K11" s="189"/>
      <c r="L11" s="90"/>
      <c r="M11" s="90"/>
      <c r="N11" s="90"/>
      <c r="O11" s="90"/>
      <c r="P11" s="90"/>
      <c r="Q11" s="90"/>
      <c r="R11" s="90"/>
      <c r="S11" s="90"/>
      <c r="T11" s="90"/>
      <c r="U11" s="90"/>
    </row>
    <row r="12" spans="1:56" s="1" customFormat="1" ht="330.75" customHeight="1" x14ac:dyDescent="0.2">
      <c r="A12" s="144">
        <v>1</v>
      </c>
      <c r="B12" s="130" t="s">
        <v>98</v>
      </c>
      <c r="C12" s="94"/>
      <c r="D12" s="88" t="s">
        <v>162</v>
      </c>
      <c r="E12" s="115" t="s">
        <v>169</v>
      </c>
      <c r="F12" s="115" t="s">
        <v>227</v>
      </c>
      <c r="G12" s="115" t="s">
        <v>219</v>
      </c>
      <c r="H12" s="115" t="s">
        <v>220</v>
      </c>
      <c r="I12" s="115" t="s">
        <v>221</v>
      </c>
      <c r="J12" s="115"/>
      <c r="K12" s="115"/>
      <c r="L12" s="90"/>
      <c r="M12" s="90"/>
      <c r="N12" s="90"/>
      <c r="O12" s="90"/>
      <c r="P12" s="90"/>
      <c r="Q12" s="90"/>
      <c r="R12" s="90"/>
      <c r="S12" s="90"/>
      <c r="T12" s="90"/>
      <c r="U12" s="90"/>
    </row>
    <row r="13" spans="1:56" s="1" customFormat="1" ht="153" x14ac:dyDescent="0.2">
      <c r="A13" s="144">
        <v>2</v>
      </c>
      <c r="B13" s="130" t="s">
        <v>99</v>
      </c>
      <c r="C13" s="94"/>
      <c r="D13" s="89" t="s">
        <v>211</v>
      </c>
      <c r="E13" s="89" t="s">
        <v>183</v>
      </c>
      <c r="F13" s="89" t="s">
        <v>228</v>
      </c>
      <c r="G13" s="89" t="s">
        <v>222</v>
      </c>
      <c r="H13" s="89" t="s">
        <v>223</v>
      </c>
      <c r="I13" s="89" t="s">
        <v>224</v>
      </c>
      <c r="J13" s="89"/>
      <c r="K13" s="89"/>
      <c r="L13" s="90"/>
      <c r="M13" s="90"/>
      <c r="N13" s="90"/>
      <c r="O13" s="90"/>
      <c r="P13" s="90"/>
      <c r="Q13" s="90"/>
      <c r="R13" s="90"/>
      <c r="S13" s="90"/>
      <c r="T13" s="90"/>
      <c r="U13" s="90"/>
    </row>
    <row r="14" spans="1:56" s="1" customFormat="1" ht="89.25" x14ac:dyDescent="0.2">
      <c r="A14" s="182" t="s">
        <v>186</v>
      </c>
      <c r="B14" s="183" t="s">
        <v>187</v>
      </c>
      <c r="C14" s="179"/>
      <c r="D14" s="185" t="s">
        <v>188</v>
      </c>
      <c r="E14" s="184" t="s">
        <v>170</v>
      </c>
      <c r="F14" s="184" t="s">
        <v>188</v>
      </c>
      <c r="G14" s="185"/>
      <c r="H14" s="185"/>
      <c r="I14" s="185"/>
      <c r="J14" s="186"/>
      <c r="K14" s="185"/>
      <c r="L14" s="90"/>
      <c r="M14" s="90"/>
      <c r="N14" s="90"/>
      <c r="O14" s="90"/>
      <c r="P14" s="90"/>
      <c r="Q14" s="90"/>
      <c r="R14" s="90"/>
      <c r="S14" s="90"/>
      <c r="T14" s="90"/>
      <c r="U14" s="90"/>
    </row>
    <row r="15" spans="1:56" s="1" customFormat="1" ht="225" customHeight="1" x14ac:dyDescent="0.2">
      <c r="A15" s="144">
        <v>3</v>
      </c>
      <c r="B15" s="130" t="s">
        <v>190</v>
      </c>
      <c r="C15" s="115"/>
      <c r="D15" s="115" t="s">
        <v>191</v>
      </c>
      <c r="E15" s="115" t="s">
        <v>189</v>
      </c>
      <c r="F15" s="207" t="s">
        <v>229</v>
      </c>
      <c r="G15" s="115"/>
      <c r="H15" s="115"/>
      <c r="I15" s="115"/>
      <c r="J15" s="115"/>
      <c r="K15" s="115"/>
      <c r="L15" s="90"/>
      <c r="M15" s="90"/>
      <c r="N15" s="91"/>
      <c r="O15" s="90"/>
      <c r="P15" s="90"/>
      <c r="Q15" s="90"/>
      <c r="R15" s="90"/>
      <c r="S15" s="90"/>
      <c r="T15" s="90"/>
      <c r="U15" s="90"/>
    </row>
    <row r="16" spans="1:56" s="1" customFormat="1" ht="27.6" customHeight="1" x14ac:dyDescent="0.2">
      <c r="A16" s="143">
        <v>4</v>
      </c>
      <c r="B16" s="130" t="s">
        <v>95</v>
      </c>
      <c r="C16" s="115"/>
      <c r="D16" s="89" t="s">
        <v>165</v>
      </c>
      <c r="E16" s="89" t="s">
        <v>225</v>
      </c>
      <c r="F16" s="89" t="s">
        <v>233</v>
      </c>
      <c r="G16" s="89"/>
      <c r="H16" s="89"/>
      <c r="I16" s="89"/>
      <c r="J16" s="89"/>
      <c r="K16" s="89"/>
      <c r="L16" s="90"/>
      <c r="M16" s="90"/>
      <c r="N16" s="91"/>
      <c r="O16" s="90"/>
      <c r="P16" s="90"/>
      <c r="Q16" s="90"/>
      <c r="R16" s="90"/>
      <c r="S16" s="90"/>
      <c r="T16" s="90"/>
      <c r="U16" s="90"/>
    </row>
    <row r="17" spans="1:21" s="1" customFormat="1" ht="98.45" customHeight="1" x14ac:dyDescent="0.2">
      <c r="A17" s="143">
        <v>5</v>
      </c>
      <c r="B17" s="148" t="s">
        <v>155</v>
      </c>
      <c r="C17" s="155"/>
      <c r="D17" s="149" t="s">
        <v>157</v>
      </c>
      <c r="E17" s="149" t="s">
        <v>235</v>
      </c>
      <c r="F17" s="149" t="s">
        <v>234</v>
      </c>
      <c r="G17" s="149"/>
      <c r="H17" s="149"/>
      <c r="I17" s="149"/>
      <c r="J17" s="149"/>
      <c r="K17" s="149"/>
      <c r="L17" s="90"/>
      <c r="M17" s="90"/>
      <c r="N17" s="91"/>
      <c r="O17" s="90"/>
      <c r="P17" s="90"/>
      <c r="Q17" s="90"/>
      <c r="R17" s="90"/>
      <c r="S17" s="90"/>
      <c r="T17" s="90"/>
      <c r="U17" s="90"/>
    </row>
    <row r="18" spans="1:21" s="1" customFormat="1" ht="25.5" x14ac:dyDescent="0.2">
      <c r="A18" s="143">
        <v>6</v>
      </c>
      <c r="B18" s="130" t="s">
        <v>156</v>
      </c>
      <c r="C18" s="89"/>
      <c r="D18" s="149" t="s">
        <v>147</v>
      </c>
      <c r="E18" s="149" t="s">
        <v>121</v>
      </c>
      <c r="F18" s="149" t="s">
        <v>121</v>
      </c>
      <c r="G18" s="149"/>
      <c r="H18" s="149"/>
      <c r="I18" s="149"/>
      <c r="J18" s="149"/>
      <c r="K18" s="149"/>
      <c r="L18" s="90"/>
      <c r="M18" s="90"/>
      <c r="N18" s="91"/>
      <c r="O18" s="90"/>
      <c r="P18" s="90"/>
      <c r="Q18" s="90"/>
      <c r="R18" s="90"/>
      <c r="S18" s="90"/>
      <c r="T18" s="90"/>
      <c r="U18" s="90"/>
    </row>
    <row r="19" spans="1:21" s="1" customFormat="1" ht="44.45" customHeight="1" x14ac:dyDescent="0.2">
      <c r="A19" s="143" t="s">
        <v>142</v>
      </c>
      <c r="B19" s="150" t="s">
        <v>125</v>
      </c>
      <c r="C19" s="115"/>
      <c r="D19" s="116" t="s">
        <v>131</v>
      </c>
      <c r="E19" s="116" t="s">
        <v>171</v>
      </c>
      <c r="F19" s="116" t="s">
        <v>171</v>
      </c>
      <c r="G19" s="116"/>
      <c r="H19" s="116"/>
      <c r="I19" s="116"/>
      <c r="J19" s="116"/>
      <c r="K19" s="116"/>
      <c r="L19" s="90"/>
      <c r="M19" s="90"/>
      <c r="N19" s="91"/>
      <c r="O19" s="90"/>
      <c r="P19" s="90"/>
      <c r="Q19" s="90"/>
      <c r="R19" s="90"/>
      <c r="S19" s="90"/>
      <c r="T19" s="90"/>
      <c r="U19" s="90"/>
    </row>
    <row r="20" spans="1:21" s="1" customFormat="1" ht="19.899999999999999" customHeight="1" x14ac:dyDescent="0.2">
      <c r="A20" s="143" t="s">
        <v>143</v>
      </c>
      <c r="B20" s="148" t="s">
        <v>124</v>
      </c>
      <c r="C20" s="116"/>
      <c r="D20" s="149" t="s">
        <v>97</v>
      </c>
      <c r="E20" s="149" t="s">
        <v>97</v>
      </c>
      <c r="F20" s="149" t="s">
        <v>97</v>
      </c>
      <c r="G20" s="149"/>
      <c r="H20" s="149"/>
      <c r="I20" s="149"/>
      <c r="J20" s="149"/>
      <c r="K20" s="149"/>
      <c r="L20" s="90"/>
      <c r="M20" s="90"/>
      <c r="N20" s="91"/>
      <c r="O20" s="90"/>
      <c r="P20" s="90"/>
      <c r="Q20" s="90"/>
      <c r="R20" s="90"/>
      <c r="S20" s="90"/>
      <c r="T20" s="90"/>
      <c r="U20" s="90"/>
    </row>
    <row r="21" spans="1:21" s="1" customFormat="1" ht="38.25" x14ac:dyDescent="0.2">
      <c r="A21" s="144" t="s">
        <v>144</v>
      </c>
      <c r="B21" s="148" t="s">
        <v>127</v>
      </c>
      <c r="C21" s="57"/>
      <c r="D21" s="116" t="s">
        <v>128</v>
      </c>
      <c r="E21" s="116" t="s">
        <v>171</v>
      </c>
      <c r="F21" s="116" t="s">
        <v>171</v>
      </c>
      <c r="G21" s="116"/>
      <c r="H21" s="116"/>
      <c r="I21" s="116"/>
      <c r="J21" s="116"/>
      <c r="K21" s="116"/>
      <c r="L21" s="90"/>
      <c r="M21" s="90"/>
      <c r="N21" s="90"/>
      <c r="O21" s="90"/>
      <c r="P21" s="90"/>
      <c r="Q21" s="90"/>
      <c r="R21" s="90"/>
      <c r="S21" s="90"/>
      <c r="T21" s="90"/>
      <c r="U21" s="90"/>
    </row>
    <row r="22" spans="1:21" s="1" customFormat="1" ht="127.5" x14ac:dyDescent="0.2">
      <c r="A22" s="144" t="s">
        <v>145</v>
      </c>
      <c r="B22" s="130" t="s">
        <v>129</v>
      </c>
      <c r="C22" s="94"/>
      <c r="D22" s="88" t="s">
        <v>166</v>
      </c>
      <c r="E22" s="115" t="s">
        <v>171</v>
      </c>
      <c r="F22" s="115" t="s">
        <v>171</v>
      </c>
      <c r="G22" s="115"/>
      <c r="H22" s="115"/>
      <c r="I22" s="115"/>
      <c r="J22" s="115"/>
      <c r="K22" s="115"/>
      <c r="L22" s="90"/>
      <c r="M22" s="90"/>
      <c r="N22" s="90"/>
      <c r="O22" s="90"/>
      <c r="P22" s="90"/>
      <c r="Q22" s="90"/>
      <c r="R22" s="90"/>
      <c r="S22" s="90"/>
      <c r="T22" s="90"/>
      <c r="U22" s="90"/>
    </row>
    <row r="23" spans="1:21" s="140" customFormat="1" ht="60.6" customHeight="1" x14ac:dyDescent="0.2">
      <c r="A23" s="144" t="s">
        <v>146</v>
      </c>
      <c r="B23" s="148" t="s">
        <v>139</v>
      </c>
      <c r="C23" s="57"/>
      <c r="D23" s="116" t="s">
        <v>140</v>
      </c>
      <c r="E23" s="116" t="s">
        <v>171</v>
      </c>
      <c r="F23" s="208" t="s">
        <v>171</v>
      </c>
      <c r="G23" s="116"/>
      <c r="H23" s="145"/>
      <c r="I23" s="145"/>
      <c r="J23" s="145"/>
      <c r="K23" s="145"/>
      <c r="L23" s="139"/>
      <c r="M23" s="139"/>
      <c r="N23" s="139"/>
      <c r="O23" s="139"/>
      <c r="P23" s="139"/>
      <c r="Q23" s="139"/>
      <c r="R23" s="139"/>
      <c r="S23" s="139"/>
      <c r="T23" s="139"/>
      <c r="U23" s="139"/>
    </row>
    <row r="24" spans="1:21" s="1" customFormat="1" ht="124.15" customHeight="1" x14ac:dyDescent="0.2">
      <c r="A24" s="144">
        <v>7</v>
      </c>
      <c r="B24" s="148" t="s">
        <v>110</v>
      </c>
      <c r="C24" s="57"/>
      <c r="D24" s="149" t="s">
        <v>158</v>
      </c>
      <c r="E24" s="149" t="s">
        <v>213</v>
      </c>
      <c r="F24" s="149" t="s">
        <v>236</v>
      </c>
      <c r="G24" s="149"/>
      <c r="H24" s="149"/>
      <c r="I24" s="149"/>
      <c r="J24" s="149"/>
      <c r="K24" s="149"/>
      <c r="L24" s="90"/>
      <c r="M24" s="90"/>
      <c r="N24" s="91"/>
      <c r="O24" s="90"/>
      <c r="P24" s="90"/>
      <c r="Q24" s="90"/>
      <c r="R24" s="90"/>
      <c r="S24" s="90"/>
      <c r="T24" s="90"/>
      <c r="U24" s="90"/>
    </row>
    <row r="25" spans="1:21" s="1" customFormat="1" ht="165.75" x14ac:dyDescent="0.2">
      <c r="A25" s="144">
        <v>8</v>
      </c>
      <c r="B25" s="131" t="s">
        <v>101</v>
      </c>
      <c r="C25" s="94"/>
      <c r="D25" s="149" t="s">
        <v>159</v>
      </c>
      <c r="E25" s="149" t="s">
        <v>214</v>
      </c>
      <c r="F25" s="149" t="s">
        <v>243</v>
      </c>
      <c r="G25" s="149"/>
      <c r="H25" s="149"/>
      <c r="I25" s="149"/>
      <c r="J25" s="149"/>
      <c r="K25" s="149"/>
      <c r="L25" s="90"/>
      <c r="M25" s="90"/>
      <c r="N25" s="90"/>
      <c r="O25" s="90"/>
      <c r="P25" s="90"/>
      <c r="Q25" s="90"/>
      <c r="R25" s="90"/>
      <c r="S25" s="90"/>
      <c r="T25" s="90"/>
      <c r="U25" s="90"/>
    </row>
    <row r="26" spans="1:21" s="1" customFormat="1" x14ac:dyDescent="0.2">
      <c r="A26" s="144">
        <v>9</v>
      </c>
      <c r="B26" s="148" t="s">
        <v>126</v>
      </c>
      <c r="C26" s="94"/>
      <c r="D26" s="93" t="s">
        <v>97</v>
      </c>
      <c r="E26" s="116" t="s">
        <v>97</v>
      </c>
      <c r="F26" s="116" t="s">
        <v>97</v>
      </c>
      <c r="G26" s="116"/>
      <c r="H26" s="116"/>
      <c r="I26" s="116"/>
      <c r="J26" s="116"/>
      <c r="K26" s="116"/>
      <c r="L26" s="90"/>
      <c r="M26" s="90"/>
      <c r="N26" s="90"/>
      <c r="O26" s="90"/>
      <c r="P26" s="90"/>
      <c r="Q26" s="90"/>
      <c r="R26" s="90"/>
      <c r="S26" s="90"/>
      <c r="T26" s="90"/>
      <c r="U26" s="90"/>
    </row>
    <row r="27" spans="1:21" s="140" customFormat="1" ht="103.9" customHeight="1" x14ac:dyDescent="0.2">
      <c r="A27" s="144">
        <v>10</v>
      </c>
      <c r="B27" s="148" t="s">
        <v>141</v>
      </c>
      <c r="C27" s="153"/>
      <c r="D27" s="149" t="s">
        <v>130</v>
      </c>
      <c r="E27" s="149" t="s">
        <v>171</v>
      </c>
      <c r="F27" s="149" t="s">
        <v>231</v>
      </c>
      <c r="G27" s="149"/>
      <c r="H27" s="149"/>
      <c r="I27" s="149"/>
      <c r="J27" s="149"/>
      <c r="K27" s="149"/>
      <c r="L27" s="139"/>
      <c r="M27" s="139"/>
      <c r="N27" s="139"/>
      <c r="O27" s="139"/>
      <c r="P27" s="139"/>
      <c r="Q27" s="139"/>
      <c r="R27" s="139"/>
      <c r="S27" s="139"/>
      <c r="T27" s="139"/>
      <c r="U27" s="139"/>
    </row>
    <row r="28" spans="1:21" s="152" customFormat="1" ht="121.9" customHeight="1" x14ac:dyDescent="0.2">
      <c r="A28" s="144">
        <v>11</v>
      </c>
      <c r="B28" s="131" t="s">
        <v>93</v>
      </c>
      <c r="C28" s="154"/>
      <c r="D28" s="133" t="s">
        <v>167</v>
      </c>
      <c r="E28" s="133" t="s">
        <v>192</v>
      </c>
      <c r="F28" s="133" t="s">
        <v>232</v>
      </c>
      <c r="G28" s="133"/>
      <c r="H28" s="133"/>
      <c r="I28" s="133"/>
      <c r="J28" s="133"/>
      <c r="K28" s="133"/>
      <c r="L28" s="151"/>
      <c r="M28" s="151"/>
      <c r="N28" s="151"/>
      <c r="O28" s="151"/>
      <c r="P28" s="151"/>
      <c r="Q28" s="151"/>
      <c r="R28" s="151"/>
      <c r="S28" s="151"/>
      <c r="T28" s="151"/>
      <c r="U28" s="151"/>
    </row>
    <row r="29" spans="1:21" s="49" customFormat="1" ht="38.25" x14ac:dyDescent="0.2">
      <c r="A29" s="144">
        <v>12</v>
      </c>
      <c r="B29" s="131" t="s">
        <v>94</v>
      </c>
      <c r="C29" s="106"/>
      <c r="D29" s="55" t="s">
        <v>96</v>
      </c>
      <c r="E29" s="55" t="s">
        <v>216</v>
      </c>
      <c r="F29" s="184" t="s">
        <v>230</v>
      </c>
      <c r="G29" s="55"/>
      <c r="H29" s="55"/>
      <c r="I29" s="55"/>
      <c r="J29" s="55"/>
      <c r="K29" s="55"/>
      <c r="L29" s="22"/>
      <c r="M29" s="22"/>
      <c r="N29" s="22"/>
      <c r="O29" s="22"/>
      <c r="P29" s="22"/>
      <c r="Q29" s="22"/>
      <c r="R29" s="22"/>
      <c r="S29" s="22"/>
      <c r="T29" s="22"/>
      <c r="U29" s="22"/>
    </row>
    <row r="30" spans="1:21" s="49" customFormat="1" ht="25.5" x14ac:dyDescent="0.2">
      <c r="A30" s="144">
        <v>13</v>
      </c>
      <c r="B30" s="131" t="s">
        <v>107</v>
      </c>
      <c r="C30" s="106"/>
      <c r="D30" s="55" t="s">
        <v>97</v>
      </c>
      <c r="E30" s="55" t="s">
        <v>97</v>
      </c>
      <c r="F30" s="184" t="s">
        <v>97</v>
      </c>
      <c r="G30" s="55"/>
      <c r="H30" s="55"/>
      <c r="I30" s="55"/>
      <c r="J30" s="55"/>
      <c r="K30" s="55"/>
      <c r="L30" s="22"/>
      <c r="M30" s="22"/>
      <c r="N30" s="22"/>
      <c r="O30" s="22"/>
      <c r="P30" s="22"/>
      <c r="Q30" s="22"/>
      <c r="R30" s="22"/>
      <c r="S30" s="22"/>
      <c r="T30" s="22"/>
      <c r="U30" s="22"/>
    </row>
    <row r="31" spans="1:21" s="49" customFormat="1" x14ac:dyDescent="0.2">
      <c r="A31" s="144">
        <v>14</v>
      </c>
      <c r="B31" s="131" t="s">
        <v>112</v>
      </c>
      <c r="C31" s="106"/>
      <c r="D31" s="93"/>
      <c r="E31" s="116"/>
      <c r="F31" s="116"/>
      <c r="G31" s="116"/>
      <c r="H31" s="116"/>
      <c r="I31" s="116"/>
      <c r="J31" s="116"/>
      <c r="K31" s="116"/>
      <c r="L31" s="22"/>
      <c r="M31" s="22"/>
      <c r="N31" s="22"/>
      <c r="O31" s="22"/>
      <c r="P31" s="22"/>
      <c r="Q31" s="22"/>
      <c r="R31" s="22"/>
      <c r="S31" s="22"/>
      <c r="T31" s="22"/>
      <c r="U31" s="22"/>
    </row>
    <row r="32" spans="1:21" s="49" customFormat="1" x14ac:dyDescent="0.2">
      <c r="A32" s="144" t="s">
        <v>148</v>
      </c>
      <c r="B32" s="131" t="s">
        <v>113</v>
      </c>
      <c r="C32" s="106"/>
      <c r="D32" s="55" t="s">
        <v>122</v>
      </c>
      <c r="E32" s="55" t="s">
        <v>172</v>
      </c>
      <c r="F32" s="184" t="s">
        <v>172</v>
      </c>
      <c r="G32" s="55"/>
      <c r="H32" s="55"/>
      <c r="I32" s="55"/>
      <c r="J32" s="55"/>
      <c r="K32" s="55"/>
      <c r="L32" s="22"/>
      <c r="M32" s="22"/>
      <c r="N32" s="22"/>
      <c r="O32" s="22"/>
      <c r="P32" s="22"/>
      <c r="Q32" s="22"/>
      <c r="R32" s="22"/>
      <c r="S32" s="22"/>
      <c r="T32" s="22"/>
      <c r="U32" s="22"/>
    </row>
    <row r="33" spans="1:21" s="49" customFormat="1" x14ac:dyDescent="0.2">
      <c r="A33" s="156" t="s">
        <v>149</v>
      </c>
      <c r="B33" s="131" t="s">
        <v>114</v>
      </c>
      <c r="C33" s="114"/>
      <c r="D33" s="116" t="s">
        <v>111</v>
      </c>
      <c r="E33" s="116" t="s">
        <v>111</v>
      </c>
      <c r="F33" s="116" t="s">
        <v>111</v>
      </c>
      <c r="G33" s="116"/>
      <c r="H33" s="116"/>
      <c r="I33" s="116"/>
      <c r="J33" s="116"/>
      <c r="K33" s="116"/>
      <c r="L33" s="22"/>
      <c r="M33" s="22"/>
      <c r="N33" s="22"/>
      <c r="O33" s="22"/>
      <c r="P33" s="22"/>
      <c r="Q33" s="22"/>
      <c r="R33" s="22"/>
      <c r="S33" s="22"/>
      <c r="T33" s="22"/>
      <c r="U33" s="22"/>
    </row>
    <row r="34" spans="1:21" s="49" customFormat="1" x14ac:dyDescent="0.2">
      <c r="A34" s="143" t="s">
        <v>150</v>
      </c>
      <c r="B34" s="132" t="s">
        <v>117</v>
      </c>
      <c r="C34" s="103"/>
      <c r="D34" s="128">
        <v>6.3E-2</v>
      </c>
      <c r="E34" s="128">
        <v>5.8000000000000003E-2</v>
      </c>
      <c r="F34" s="180">
        <v>5.8000000000000003E-2</v>
      </c>
      <c r="G34" s="128"/>
      <c r="H34" s="128"/>
      <c r="I34" s="128"/>
      <c r="J34" s="128"/>
      <c r="K34" s="128"/>
      <c r="L34" s="22"/>
      <c r="M34" s="22"/>
      <c r="N34" s="22"/>
      <c r="O34" s="22"/>
      <c r="P34" s="22"/>
      <c r="Q34" s="22"/>
      <c r="R34" s="22"/>
      <c r="S34" s="22"/>
      <c r="T34" s="22"/>
      <c r="U34" s="22"/>
    </row>
    <row r="35" spans="1:21" s="49" customFormat="1" x14ac:dyDescent="0.2">
      <c r="A35" s="143" t="s">
        <v>151</v>
      </c>
      <c r="B35" s="133" t="s">
        <v>116</v>
      </c>
      <c r="C35" s="103"/>
      <c r="D35" s="128">
        <v>0.14099999999999999</v>
      </c>
      <c r="E35" s="128">
        <v>0.16</v>
      </c>
      <c r="F35" s="180">
        <v>0.16</v>
      </c>
      <c r="G35" s="128"/>
      <c r="H35" s="128"/>
      <c r="I35" s="128"/>
      <c r="J35" s="128"/>
      <c r="K35" s="128"/>
      <c r="L35" s="22"/>
      <c r="M35" s="22"/>
      <c r="N35" s="22"/>
      <c r="O35" s="22"/>
      <c r="P35" s="22"/>
      <c r="Q35" s="22"/>
      <c r="R35" s="22"/>
      <c r="S35" s="22"/>
      <c r="T35" s="22"/>
      <c r="U35" s="22"/>
    </row>
    <row r="36" spans="1:21" x14ac:dyDescent="0.2">
      <c r="A36" s="143" t="s">
        <v>152</v>
      </c>
      <c r="B36" s="132" t="s">
        <v>115</v>
      </c>
      <c r="C36" s="103"/>
      <c r="D36" s="103" t="s">
        <v>168</v>
      </c>
      <c r="E36" s="178">
        <v>9.5000000000000001E-2</v>
      </c>
      <c r="F36" s="178">
        <v>9.5000000000000001E-2</v>
      </c>
      <c r="G36" s="158"/>
      <c r="H36" s="158"/>
      <c r="I36" s="158"/>
      <c r="J36" s="158"/>
      <c r="K36" s="158"/>
      <c r="L36" s="22"/>
      <c r="M36" s="22"/>
      <c r="N36" s="22"/>
      <c r="O36" s="22"/>
      <c r="P36" s="22"/>
      <c r="Q36" s="22"/>
      <c r="R36" s="22"/>
      <c r="S36" s="22"/>
      <c r="T36" s="22"/>
      <c r="U36" s="22"/>
    </row>
    <row r="37" spans="1:21" x14ac:dyDescent="0.2">
      <c r="A37" s="157" t="s">
        <v>153</v>
      </c>
      <c r="B37" s="132" t="s">
        <v>119</v>
      </c>
      <c r="C37" s="103"/>
      <c r="D37" s="103" t="s">
        <v>120</v>
      </c>
      <c r="E37" s="158" t="s">
        <v>120</v>
      </c>
      <c r="F37" s="205" t="s">
        <v>120</v>
      </c>
      <c r="G37" s="158"/>
      <c r="H37" s="158"/>
      <c r="I37" s="158"/>
      <c r="J37" s="158"/>
      <c r="K37" s="158"/>
      <c r="L37" s="22"/>
      <c r="M37" s="22"/>
      <c r="N37" s="22"/>
      <c r="O37" s="22"/>
      <c r="P37" s="22"/>
      <c r="Q37" s="22"/>
      <c r="R37" s="22"/>
      <c r="S37" s="22"/>
      <c r="T37" s="22"/>
      <c r="U37" s="22"/>
    </row>
    <row r="38" spans="1:21" ht="25.5" x14ac:dyDescent="0.2">
      <c r="A38" s="157" t="s">
        <v>154</v>
      </c>
      <c r="B38" s="132" t="s">
        <v>132</v>
      </c>
      <c r="C38" s="103"/>
      <c r="D38" s="129">
        <v>2.1999999999999999E-2</v>
      </c>
      <c r="E38" s="180" t="s">
        <v>182</v>
      </c>
      <c r="F38" s="211" t="s">
        <v>249</v>
      </c>
      <c r="G38" s="129"/>
      <c r="H38" s="129"/>
      <c r="I38" s="129"/>
      <c r="J38" s="129"/>
      <c r="K38" s="129"/>
      <c r="L38" s="22"/>
      <c r="M38" s="22"/>
      <c r="N38" s="22"/>
      <c r="O38" s="22"/>
      <c r="P38" s="22"/>
      <c r="Q38" s="22"/>
      <c r="R38" s="22"/>
      <c r="S38" s="22"/>
      <c r="T38" s="22"/>
      <c r="U38" s="22"/>
    </row>
    <row r="39" spans="1:21" x14ac:dyDescent="0.2">
      <c r="A39" s="125"/>
      <c r="B39" s="193"/>
      <c r="C39" s="127"/>
      <c r="D39" s="127"/>
      <c r="E39" s="158"/>
      <c r="F39" s="205"/>
      <c r="G39" s="158"/>
      <c r="H39" s="158"/>
      <c r="I39" s="158"/>
      <c r="J39" s="158"/>
      <c r="K39" s="158"/>
      <c r="L39" s="22"/>
      <c r="M39" s="22"/>
      <c r="N39" s="22"/>
      <c r="O39" s="22"/>
      <c r="P39" s="22"/>
      <c r="Q39" s="22"/>
      <c r="R39" s="22"/>
      <c r="S39" s="22"/>
      <c r="T39" s="22"/>
      <c r="U39" s="22"/>
    </row>
    <row r="40" spans="1:21" x14ac:dyDescent="0.2">
      <c r="A40" s="125"/>
      <c r="B40" s="193"/>
      <c r="C40" s="181"/>
      <c r="D40" s="181"/>
      <c r="E40" s="181"/>
      <c r="F40" s="205"/>
      <c r="G40" s="181"/>
      <c r="H40" s="181"/>
      <c r="I40" s="181"/>
      <c r="J40" s="194"/>
      <c r="K40" s="181"/>
      <c r="L40" s="22"/>
      <c r="M40" s="22"/>
      <c r="N40" s="22"/>
      <c r="O40" s="22"/>
      <c r="P40" s="22"/>
      <c r="Q40" s="22"/>
      <c r="R40" s="22"/>
      <c r="S40" s="22"/>
      <c r="T40" s="22"/>
      <c r="U40" s="22"/>
    </row>
    <row r="41" spans="1:21" s="34" customFormat="1" x14ac:dyDescent="0.2">
      <c r="A41" s="56"/>
      <c r="B41" s="110"/>
      <c r="C41" s="52"/>
      <c r="D41" s="52"/>
      <c r="E41" s="135"/>
      <c r="F41" s="205"/>
      <c r="G41" s="52"/>
      <c r="H41" s="52"/>
      <c r="I41" s="52"/>
      <c r="J41" s="52"/>
      <c r="K41" s="52"/>
      <c r="L41" s="45"/>
      <c r="M41" s="22"/>
      <c r="N41" s="22"/>
      <c r="O41" s="22"/>
      <c r="P41" s="22"/>
      <c r="Q41" s="22"/>
      <c r="R41" s="22"/>
      <c r="S41" s="22"/>
      <c r="T41" s="22"/>
      <c r="U41" s="22"/>
    </row>
    <row r="42" spans="1:21" ht="13.5" thickBot="1" x14ac:dyDescent="0.25">
      <c r="A42" s="257" t="s">
        <v>20</v>
      </c>
      <c r="B42" s="257"/>
      <c r="C42" s="57"/>
      <c r="D42" s="57"/>
      <c r="E42" s="57"/>
      <c r="F42" s="57"/>
      <c r="G42" s="57"/>
      <c r="H42" s="57"/>
      <c r="I42" s="57"/>
      <c r="J42" s="57"/>
      <c r="K42" s="57"/>
      <c r="L42" s="45"/>
      <c r="M42" s="22"/>
      <c r="N42" s="22"/>
      <c r="O42" s="22"/>
      <c r="P42" s="22"/>
      <c r="Q42" s="22"/>
      <c r="R42" s="22"/>
      <c r="S42" s="22"/>
      <c r="T42" s="22"/>
      <c r="U42" s="22"/>
    </row>
    <row r="43" spans="1:21" x14ac:dyDescent="0.2">
      <c r="A43" s="258" t="s">
        <v>52</v>
      </c>
      <c r="B43" s="259"/>
      <c r="C43" s="259"/>
      <c r="D43" s="259"/>
      <c r="E43" s="259"/>
      <c r="F43" s="259"/>
      <c r="G43" s="259"/>
      <c r="H43" s="259"/>
      <c r="I43" s="259"/>
      <c r="J43" s="259"/>
      <c r="K43" s="260"/>
      <c r="L43" s="45"/>
      <c r="M43" s="22"/>
      <c r="N43" s="22"/>
      <c r="O43" s="22"/>
      <c r="P43" s="22"/>
      <c r="Q43" s="22"/>
      <c r="R43" s="22"/>
      <c r="S43" s="22"/>
      <c r="T43" s="22"/>
      <c r="U43" s="22"/>
    </row>
    <row r="44" spans="1:21" ht="15" x14ac:dyDescent="0.2">
      <c r="A44" s="58" t="s">
        <v>108</v>
      </c>
      <c r="B44" s="111"/>
      <c r="C44" s="59"/>
      <c r="D44" s="59"/>
      <c r="E44" s="59"/>
      <c r="F44" s="59"/>
      <c r="G44" s="59"/>
      <c r="H44" s="59"/>
      <c r="I44" s="59"/>
      <c r="J44" s="59"/>
      <c r="K44" s="60"/>
      <c r="L44" s="45"/>
      <c r="M44" s="22"/>
      <c r="N44" s="22"/>
      <c r="O44" s="22"/>
      <c r="P44" s="22"/>
      <c r="Q44" s="22"/>
      <c r="R44" s="22"/>
      <c r="S44" s="22"/>
      <c r="T44" s="22"/>
      <c r="U44" s="22"/>
    </row>
    <row r="45" spans="1:21" ht="15" x14ac:dyDescent="0.2">
      <c r="A45" s="58" t="s">
        <v>53</v>
      </c>
      <c r="B45" s="111"/>
      <c r="C45" s="59"/>
      <c r="D45" s="59"/>
      <c r="E45" s="59"/>
      <c r="F45" s="59"/>
      <c r="G45" s="59"/>
      <c r="H45" s="59"/>
      <c r="I45" s="59"/>
      <c r="J45" s="59"/>
      <c r="K45" s="60"/>
      <c r="L45" s="45"/>
      <c r="M45" s="22"/>
      <c r="N45" s="22"/>
      <c r="O45" s="22"/>
      <c r="P45" s="22"/>
      <c r="Q45" s="22"/>
      <c r="R45" s="22"/>
      <c r="S45" s="22"/>
      <c r="T45" s="22"/>
      <c r="U45" s="22"/>
    </row>
    <row r="46" spans="1:21" x14ac:dyDescent="0.2">
      <c r="A46" s="61"/>
      <c r="B46" s="111"/>
      <c r="C46" s="59"/>
      <c r="D46" s="59"/>
      <c r="E46" s="59"/>
      <c r="F46" s="59"/>
      <c r="G46" s="59"/>
      <c r="H46" s="59"/>
      <c r="I46" s="59"/>
      <c r="J46" s="59"/>
      <c r="K46" s="60"/>
      <c r="L46" s="45"/>
      <c r="M46" s="22"/>
      <c r="N46" s="22"/>
      <c r="O46" s="22"/>
      <c r="P46" s="22"/>
      <c r="Q46" s="22"/>
      <c r="R46" s="22"/>
      <c r="S46" s="22"/>
      <c r="T46" s="22"/>
      <c r="U46" s="22"/>
    </row>
    <row r="47" spans="1:21" x14ac:dyDescent="0.2">
      <c r="A47" s="62" t="s">
        <v>5</v>
      </c>
      <c r="B47" s="111"/>
      <c r="C47" s="59"/>
      <c r="D47" s="59"/>
      <c r="E47" s="59"/>
      <c r="F47" s="59"/>
      <c r="G47" s="59"/>
      <c r="H47" s="59"/>
      <c r="I47" s="59"/>
      <c r="J47" s="59"/>
      <c r="K47" s="60"/>
      <c r="L47" s="46"/>
    </row>
    <row r="48" spans="1:21" x14ac:dyDescent="0.2">
      <c r="A48" s="61" t="s">
        <v>17</v>
      </c>
      <c r="B48" s="111"/>
      <c r="C48" s="59"/>
      <c r="D48" s="59"/>
      <c r="E48" s="59"/>
      <c r="F48" s="59"/>
      <c r="G48" s="59"/>
      <c r="H48" s="59"/>
      <c r="I48" s="59"/>
      <c r="J48" s="59"/>
      <c r="K48" s="60"/>
      <c r="L48" s="46"/>
    </row>
    <row r="49" spans="1:12" x14ac:dyDescent="0.2">
      <c r="A49" s="61" t="s">
        <v>46</v>
      </c>
      <c r="B49" s="111"/>
      <c r="C49" s="59"/>
      <c r="D49" s="59"/>
      <c r="E49" s="59"/>
      <c r="F49" s="59"/>
      <c r="G49" s="59"/>
      <c r="H49" s="59"/>
      <c r="I49" s="59"/>
      <c r="J49" s="59"/>
      <c r="K49" s="60"/>
      <c r="L49" s="46"/>
    </row>
    <row r="50" spans="1:12" x14ac:dyDescent="0.2">
      <c r="A50" s="61" t="s">
        <v>47</v>
      </c>
      <c r="B50" s="111"/>
      <c r="C50" s="59"/>
      <c r="D50" s="59"/>
      <c r="E50" s="59"/>
      <c r="F50" s="59"/>
      <c r="G50" s="59"/>
      <c r="H50" s="59"/>
      <c r="I50" s="59"/>
      <c r="J50" s="59"/>
      <c r="K50" s="60"/>
      <c r="L50" s="46"/>
    </row>
    <row r="51" spans="1:12" x14ac:dyDescent="0.2">
      <c r="A51" s="61" t="s">
        <v>18</v>
      </c>
      <c r="B51" s="111"/>
      <c r="C51" s="59"/>
      <c r="D51" s="59"/>
      <c r="E51" s="59"/>
      <c r="F51" s="59"/>
      <c r="G51" s="59"/>
      <c r="H51" s="59"/>
      <c r="I51" s="59"/>
      <c r="J51" s="59"/>
      <c r="K51" s="60"/>
      <c r="L51" s="46"/>
    </row>
    <row r="52" spans="1:12" x14ac:dyDescent="0.2">
      <c r="A52" s="61" t="s">
        <v>48</v>
      </c>
      <c r="B52" s="111"/>
      <c r="C52" s="59"/>
      <c r="D52" s="59"/>
      <c r="E52" s="59"/>
      <c r="F52" s="59"/>
      <c r="G52" s="59"/>
      <c r="H52" s="59"/>
      <c r="I52" s="59"/>
      <c r="J52" s="59"/>
      <c r="K52" s="60"/>
      <c r="L52" s="46"/>
    </row>
    <row r="53" spans="1:12" x14ac:dyDescent="0.2">
      <c r="A53" s="61" t="s">
        <v>49</v>
      </c>
      <c r="B53" s="111"/>
      <c r="C53" s="59"/>
      <c r="D53" s="59"/>
      <c r="E53" s="59"/>
      <c r="F53" s="59"/>
      <c r="G53" s="59"/>
      <c r="H53" s="59"/>
      <c r="I53" s="59"/>
      <c r="J53" s="59"/>
      <c r="K53" s="60"/>
      <c r="L53" s="46"/>
    </row>
    <row r="54" spans="1:12" x14ac:dyDescent="0.2">
      <c r="A54" s="61" t="s">
        <v>6</v>
      </c>
      <c r="B54" s="111"/>
      <c r="C54" s="59"/>
      <c r="D54" s="59"/>
      <c r="E54" s="59"/>
      <c r="F54" s="59"/>
      <c r="G54" s="59"/>
      <c r="H54" s="59"/>
      <c r="I54" s="59"/>
      <c r="J54" s="59"/>
      <c r="K54" s="60"/>
    </row>
    <row r="55" spans="1:12" ht="13.5" thickBot="1" x14ac:dyDescent="0.25">
      <c r="A55" s="63"/>
      <c r="B55" s="112"/>
      <c r="C55" s="64"/>
      <c r="D55" s="64"/>
      <c r="E55" s="64"/>
      <c r="F55" s="64"/>
      <c r="G55" s="64"/>
      <c r="H55" s="64"/>
      <c r="I55" s="64"/>
      <c r="J55" s="64"/>
      <c r="K55" s="65"/>
    </row>
  </sheetData>
  <mergeCells count="6">
    <mergeCell ref="A1:K1"/>
    <mergeCell ref="A2:K2"/>
    <mergeCell ref="D5:K5"/>
    <mergeCell ref="A3:K3"/>
    <mergeCell ref="A42:B42"/>
    <mergeCell ref="A43:K43"/>
  </mergeCells>
  <dataValidations count="3">
    <dataValidation type="list" allowBlank="1" showInputMessage="1" showErrorMessage="1" sqref="C6:C14 C21:C36">
      <formula1>$N$24:$N$24</formula1>
    </dataValidation>
    <dataValidation type="list" allowBlank="1" showInputMessage="1" showErrorMessage="1" sqref="C37:C42">
      <formula1>$N$12:$N$27</formula1>
    </dataValidation>
    <dataValidation type="list" allowBlank="1" showInputMessage="1" showErrorMessage="1" sqref="C15:C20">
      <formula1>$N$22:$N$24</formula1>
    </dataValidation>
  </dataValidations>
  <pageMargins left="0.35416666666666702" right="0.36458333333333298" top="0.44" bottom="0.34" header="0.3" footer="0.3"/>
  <pageSetup orientation="landscape" horizontalDpi="200" verticalDpi="200"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
  <sheetViews>
    <sheetView zoomScaleNormal="100" workbookViewId="0">
      <selection sqref="A1:C1"/>
    </sheetView>
  </sheetViews>
  <sheetFormatPr defaultRowHeight="12.75" x14ac:dyDescent="0.2"/>
  <cols>
    <col min="1" max="1" width="12.28515625" style="2" customWidth="1"/>
    <col min="2" max="2" width="29" style="2" customWidth="1"/>
    <col min="3" max="3" width="86" style="2" customWidth="1"/>
    <col min="4" max="16384" width="9.140625" style="2"/>
  </cols>
  <sheetData>
    <row r="1" spans="1:9" s="24" customFormat="1" ht="20.25" x14ac:dyDescent="0.2">
      <c r="A1" s="233" t="str">
        <f>Setup!A2</f>
        <v>MIC Special Session</v>
      </c>
      <c r="B1" s="233"/>
      <c r="C1" s="233"/>
      <c r="D1" s="25"/>
      <c r="E1" s="25"/>
      <c r="F1" s="25"/>
      <c r="G1" s="25"/>
      <c r="H1" s="25"/>
      <c r="I1" s="25"/>
    </row>
    <row r="2" spans="1:9" s="24" customFormat="1" ht="18" x14ac:dyDescent="0.25">
      <c r="A2" s="234" t="str">
        <f>Setup!A5</f>
        <v>Quadrennial Review of VRR Curve Parameters</v>
      </c>
      <c r="B2" s="234"/>
      <c r="C2" s="234"/>
      <c r="D2" s="25"/>
      <c r="E2" s="25"/>
      <c r="F2" s="25"/>
      <c r="G2" s="25"/>
      <c r="H2" s="25"/>
      <c r="I2" s="25"/>
    </row>
    <row r="3" spans="1:9" s="1" customFormat="1" ht="18" x14ac:dyDescent="0.25">
      <c r="A3" s="235" t="s">
        <v>7</v>
      </c>
      <c r="B3" s="235"/>
      <c r="C3" s="235"/>
      <c r="D3" s="2"/>
      <c r="E3" s="2"/>
      <c r="F3" s="2"/>
      <c r="G3" s="2"/>
      <c r="H3" s="2"/>
    </row>
    <row r="5" spans="1:9" x14ac:dyDescent="0.2">
      <c r="A5" s="2" t="s">
        <v>25</v>
      </c>
      <c r="C5" s="10"/>
    </row>
    <row r="6" spans="1:9" s="4" customFormat="1" ht="17.25" customHeight="1" thickBot="1" x14ac:dyDescent="0.25">
      <c r="A6" s="261" t="s">
        <v>8</v>
      </c>
      <c r="B6" s="262"/>
      <c r="C6" s="12" t="s">
        <v>9</v>
      </c>
    </row>
    <row r="7" spans="1:9" ht="52.5" customHeight="1" x14ac:dyDescent="0.2">
      <c r="A7" s="13">
        <v>1</v>
      </c>
      <c r="B7" s="14"/>
      <c r="C7" s="15" t="s">
        <v>10</v>
      </c>
    </row>
    <row r="8" spans="1:9" ht="52.5" customHeight="1" x14ac:dyDescent="0.2">
      <c r="A8" s="16">
        <v>2</v>
      </c>
      <c r="B8" s="17"/>
      <c r="C8" s="15" t="s">
        <v>10</v>
      </c>
    </row>
    <row r="9" spans="1:9" ht="52.5" customHeight="1" x14ac:dyDescent="0.2">
      <c r="A9" s="16">
        <v>3</v>
      </c>
      <c r="B9" s="17"/>
      <c r="C9" s="15" t="s">
        <v>10</v>
      </c>
    </row>
    <row r="10" spans="1:9" ht="52.5" customHeight="1" x14ac:dyDescent="0.2">
      <c r="A10" s="16">
        <v>4</v>
      </c>
      <c r="B10" s="17"/>
      <c r="C10" s="15" t="s">
        <v>10</v>
      </c>
    </row>
    <row r="11" spans="1:9" ht="52.5" customHeight="1" x14ac:dyDescent="0.2">
      <c r="A11" s="16">
        <v>5</v>
      </c>
      <c r="B11" s="17"/>
      <c r="C11" s="15" t="s">
        <v>10</v>
      </c>
    </row>
  </sheetData>
  <mergeCells count="4">
    <mergeCell ref="A3:C3"/>
    <mergeCell ref="A6:B6"/>
    <mergeCell ref="A1:C1"/>
    <mergeCell ref="A2:C2"/>
  </mergeCells>
  <printOptions horizontalCentered="1"/>
  <pageMargins left="0.7" right="0.7" top="0.75" bottom="0.75" header="0.3" footer="0.3"/>
  <pageSetup scale="78" orientation="landscape" r:id="rId1"/>
  <headerFooter>
    <oddFooter>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4"/>
  <sheetViews>
    <sheetView zoomScaleNormal="100" workbookViewId="0">
      <selection activeCell="A5" sqref="A5"/>
    </sheetView>
  </sheetViews>
  <sheetFormatPr defaultRowHeight="12.75" x14ac:dyDescent="0.2"/>
  <cols>
    <col min="1" max="1" width="21.7109375" style="2" customWidth="1"/>
    <col min="2" max="2" width="90.28515625" style="2" customWidth="1"/>
    <col min="3" max="16384" width="9.140625" style="2"/>
  </cols>
  <sheetData>
    <row r="1" spans="1:3" s="34" customFormat="1" ht="20.25" x14ac:dyDescent="0.2">
      <c r="A1" s="233" t="str">
        <f>Setup!A2</f>
        <v>MIC Special Session</v>
      </c>
      <c r="B1" s="233"/>
      <c r="C1" s="35"/>
    </row>
    <row r="2" spans="1:3" s="34" customFormat="1" ht="18" x14ac:dyDescent="0.25">
      <c r="A2" s="234" t="str">
        <f>Setup!A5</f>
        <v>Quadrennial Review of VRR Curve Parameters</v>
      </c>
      <c r="B2" s="234"/>
      <c r="C2" s="35"/>
    </row>
    <row r="3" spans="1:3" s="1" customFormat="1" ht="18" x14ac:dyDescent="0.25">
      <c r="A3" s="235" t="s">
        <v>41</v>
      </c>
      <c r="B3" s="235"/>
    </row>
    <row r="5" spans="1:3" x14ac:dyDescent="0.2">
      <c r="A5" s="3" t="s">
        <v>51</v>
      </c>
      <c r="B5" s="11"/>
    </row>
    <row r="6" spans="1:3" s="4" customFormat="1" ht="17.25" customHeight="1" thickBot="1" x14ac:dyDescent="0.25">
      <c r="A6" s="36" t="s">
        <v>42</v>
      </c>
      <c r="B6" s="44" t="s">
        <v>9</v>
      </c>
    </row>
    <row r="7" spans="1:3" ht="52.5" customHeight="1" x14ac:dyDescent="0.2">
      <c r="A7" s="43" t="s">
        <v>43</v>
      </c>
      <c r="B7" s="42" t="s">
        <v>38</v>
      </c>
    </row>
    <row r="8" spans="1:3" ht="52.5" customHeight="1" x14ac:dyDescent="0.2">
      <c r="A8" s="16"/>
      <c r="B8" s="17"/>
    </row>
    <row r="9" spans="1:3" ht="52.5" customHeight="1" x14ac:dyDescent="0.2">
      <c r="A9" s="16"/>
      <c r="B9" s="17"/>
    </row>
    <row r="10" spans="1:3" ht="52.5" customHeight="1" x14ac:dyDescent="0.2">
      <c r="A10" s="16"/>
      <c r="B10" s="17"/>
    </row>
    <row r="11" spans="1:3" ht="52.5" customHeight="1" x14ac:dyDescent="0.2">
      <c r="A11" s="16"/>
      <c r="B11" s="17"/>
    </row>
    <row r="14" spans="1:3" ht="17.45" customHeight="1" x14ac:dyDescent="0.2"/>
  </sheetData>
  <mergeCells count="3">
    <mergeCell ref="A1:B1"/>
    <mergeCell ref="A2:B2"/>
    <mergeCell ref="A3:B3"/>
  </mergeCells>
  <printOptions horizontalCentered="1"/>
  <pageMargins left="0.7" right="0.7" top="0.75" bottom="0.75" header="0.3" footer="0.3"/>
  <pageSetup scale="78" orientation="landscape" r:id="rId1"/>
  <headerFooter>
    <oddFooter>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50"/>
  <sheetViews>
    <sheetView zoomScale="120" zoomScaleNormal="120" workbookViewId="0">
      <pane xSplit="3" ySplit="6" topLeftCell="D7" activePane="bottomRight" state="frozen"/>
      <selection pane="topRight" activeCell="D1" sqref="D1"/>
      <selection pane="bottomLeft" activeCell="A7" sqref="A7"/>
      <selection pane="bottomRight" activeCell="B10" sqref="B10"/>
    </sheetView>
  </sheetViews>
  <sheetFormatPr defaultColWidth="8.85546875" defaultRowHeight="12.75" x14ac:dyDescent="0.2"/>
  <cols>
    <col min="1" max="1" width="6.5703125" style="66" bestFit="1" customWidth="1"/>
    <col min="2" max="2" width="29.28515625" style="108" customWidth="1"/>
    <col min="3" max="3" width="8.5703125" style="174" customWidth="1"/>
    <col min="4" max="4" width="39.85546875" style="174" customWidth="1"/>
    <col min="5" max="5" width="50.42578125" style="174" customWidth="1"/>
    <col min="6" max="6" width="33.7109375" style="174" customWidth="1"/>
    <col min="7" max="7" width="37.28515625" style="174" customWidth="1"/>
    <col min="8" max="8" width="26.85546875" style="174" customWidth="1"/>
    <col min="9" max="9" width="18.140625" style="174" customWidth="1"/>
    <col min="10" max="10" width="4.42578125" style="174" customWidth="1"/>
    <col min="11" max="12" width="8.85546875" style="177"/>
    <col min="13" max="13" width="13.140625" style="177" bestFit="1" customWidth="1"/>
    <col min="14" max="16384" width="8.85546875" style="177"/>
  </cols>
  <sheetData>
    <row r="1" spans="1:55" ht="20.25" x14ac:dyDescent="0.2">
      <c r="A1" s="251" t="str">
        <f>Setup!A2</f>
        <v>MIC Special Session</v>
      </c>
      <c r="B1" s="252"/>
      <c r="C1" s="252"/>
      <c r="D1" s="252"/>
      <c r="E1" s="252"/>
      <c r="F1" s="252"/>
      <c r="G1" s="252"/>
      <c r="H1" s="252"/>
      <c r="I1" s="252"/>
      <c r="J1" s="252"/>
    </row>
    <row r="2" spans="1:55" ht="18" x14ac:dyDescent="0.2">
      <c r="A2" s="253" t="str">
        <f>Setup!A5</f>
        <v>Quadrennial Review of VRR Curve Parameters</v>
      </c>
      <c r="B2" s="252"/>
      <c r="C2" s="252"/>
      <c r="D2" s="252"/>
      <c r="E2" s="252"/>
      <c r="F2" s="252"/>
      <c r="G2" s="252"/>
      <c r="H2" s="252"/>
      <c r="I2" s="252"/>
      <c r="J2" s="252"/>
    </row>
    <row r="3" spans="1:55" s="1" customFormat="1" ht="18" x14ac:dyDescent="0.2">
      <c r="A3" s="256" t="s">
        <v>11</v>
      </c>
      <c r="B3" s="256"/>
      <c r="C3" s="256"/>
      <c r="D3" s="256"/>
      <c r="E3" s="256"/>
      <c r="F3" s="256"/>
      <c r="G3" s="256"/>
      <c r="H3" s="256"/>
      <c r="I3" s="256"/>
      <c r="J3" s="256"/>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row>
    <row r="4" spans="1:55" hidden="1" x14ac:dyDescent="0.2">
      <c r="A4" s="54"/>
      <c r="C4" s="175"/>
      <c r="D4" s="175"/>
      <c r="E4" s="175"/>
      <c r="F4" s="175"/>
      <c r="G4" s="175"/>
      <c r="H4" s="175"/>
      <c r="I4" s="175"/>
      <c r="J4" s="175"/>
    </row>
    <row r="5" spans="1:55" ht="14.25" x14ac:dyDescent="0.2">
      <c r="A5" s="54"/>
      <c r="C5" s="175"/>
      <c r="D5" s="254" t="s">
        <v>19</v>
      </c>
      <c r="E5" s="254"/>
      <c r="F5" s="255"/>
      <c r="G5" s="255"/>
      <c r="H5" s="255"/>
      <c r="I5" s="255"/>
      <c r="J5" s="255"/>
    </row>
    <row r="6" spans="1:55" s="174" customFormat="1" ht="30.6" customHeight="1" x14ac:dyDescent="0.2">
      <c r="A6" s="50" t="s">
        <v>14</v>
      </c>
      <c r="B6" s="107" t="s">
        <v>22</v>
      </c>
      <c r="C6" s="51" t="s">
        <v>27</v>
      </c>
      <c r="D6" s="70" t="s">
        <v>123</v>
      </c>
      <c r="E6" s="176" t="s">
        <v>161</v>
      </c>
      <c r="F6" s="175" t="s">
        <v>109</v>
      </c>
      <c r="G6" s="175" t="s">
        <v>1</v>
      </c>
      <c r="H6" s="175" t="s">
        <v>2</v>
      </c>
      <c r="I6" s="175" t="s">
        <v>3</v>
      </c>
      <c r="J6" s="175" t="s">
        <v>4</v>
      </c>
      <c r="K6" s="53"/>
      <c r="L6" s="53"/>
      <c r="M6" s="53"/>
      <c r="N6" s="53"/>
      <c r="O6" s="53"/>
      <c r="P6" s="53"/>
      <c r="Q6" s="53"/>
      <c r="R6" s="53"/>
      <c r="S6" s="53"/>
      <c r="T6" s="53"/>
    </row>
    <row r="7" spans="1:55" s="1" customFormat="1" ht="12.75" customHeight="1" x14ac:dyDescent="0.2">
      <c r="A7" s="92" t="s">
        <v>44</v>
      </c>
      <c r="B7" s="109" t="s">
        <v>45</v>
      </c>
      <c r="C7" s="116"/>
      <c r="D7" s="57"/>
      <c r="E7" s="57"/>
      <c r="F7" s="57"/>
      <c r="G7" s="57"/>
      <c r="H7" s="57"/>
      <c r="I7" s="57"/>
      <c r="J7" s="57"/>
      <c r="K7" s="90"/>
      <c r="L7" s="90"/>
      <c r="M7" s="90"/>
      <c r="N7" s="90"/>
      <c r="O7" s="90"/>
      <c r="P7" s="90"/>
      <c r="Q7" s="90"/>
      <c r="R7" s="90"/>
      <c r="S7" s="90"/>
      <c r="T7" s="90"/>
    </row>
    <row r="8" spans="1:55" s="1" customFormat="1" ht="59.45" customHeight="1" x14ac:dyDescent="0.2">
      <c r="A8" s="144">
        <v>1</v>
      </c>
      <c r="B8" s="130" t="s">
        <v>173</v>
      </c>
      <c r="C8" s="117"/>
      <c r="D8" s="115" t="s">
        <v>175</v>
      </c>
      <c r="E8" s="115" t="s">
        <v>174</v>
      </c>
      <c r="F8" s="115"/>
      <c r="G8" s="115"/>
      <c r="H8" s="115"/>
      <c r="I8" s="115"/>
      <c r="J8" s="115"/>
      <c r="K8" s="90"/>
      <c r="L8" s="90"/>
      <c r="M8" s="90"/>
      <c r="N8" s="90"/>
      <c r="O8" s="90"/>
      <c r="P8" s="90"/>
      <c r="Q8" s="90"/>
      <c r="R8" s="90"/>
      <c r="S8" s="90"/>
      <c r="T8" s="90"/>
    </row>
    <row r="9" spans="1:55" s="1" customFormat="1" ht="52.15" customHeight="1" x14ac:dyDescent="0.2">
      <c r="A9" s="144">
        <v>2</v>
      </c>
      <c r="B9" s="130" t="s">
        <v>176</v>
      </c>
      <c r="C9" s="117"/>
      <c r="D9" s="179" t="s">
        <v>178</v>
      </c>
      <c r="E9" s="89" t="s">
        <v>177</v>
      </c>
      <c r="F9" s="89"/>
      <c r="G9" s="89"/>
      <c r="H9" s="89"/>
      <c r="I9" s="89"/>
      <c r="J9" s="89"/>
      <c r="K9" s="90"/>
      <c r="L9" s="90"/>
      <c r="M9" s="90"/>
      <c r="N9" s="90"/>
      <c r="O9" s="90"/>
      <c r="P9" s="90"/>
      <c r="Q9" s="90"/>
      <c r="R9" s="90"/>
      <c r="S9" s="90"/>
      <c r="T9" s="90"/>
    </row>
    <row r="10" spans="1:55" s="1" customFormat="1" ht="211.15" customHeight="1" x14ac:dyDescent="0.2">
      <c r="A10" s="144">
        <v>3</v>
      </c>
      <c r="B10" s="130" t="s">
        <v>179</v>
      </c>
      <c r="C10" s="115"/>
      <c r="D10" s="115" t="s">
        <v>180</v>
      </c>
      <c r="E10" s="115" t="s">
        <v>181</v>
      </c>
      <c r="F10" s="115"/>
      <c r="G10" s="115"/>
      <c r="H10" s="115"/>
      <c r="I10" s="115"/>
      <c r="J10" s="115"/>
      <c r="K10" s="90"/>
      <c r="L10" s="90"/>
      <c r="M10" s="91"/>
      <c r="N10" s="90"/>
      <c r="O10" s="90"/>
      <c r="P10" s="90"/>
      <c r="Q10" s="90"/>
      <c r="R10" s="90"/>
      <c r="S10" s="90"/>
      <c r="T10" s="90"/>
    </row>
    <row r="11" spans="1:55" s="1" customFormat="1" ht="27.6" customHeight="1" x14ac:dyDescent="0.2">
      <c r="A11" s="143"/>
      <c r="B11" s="130"/>
      <c r="C11" s="115"/>
      <c r="D11" s="89"/>
      <c r="E11" s="89"/>
      <c r="F11" s="89"/>
      <c r="G11" s="89"/>
      <c r="H11" s="89"/>
      <c r="I11" s="89"/>
      <c r="J11" s="89"/>
      <c r="K11" s="90"/>
      <c r="L11" s="90"/>
      <c r="M11" s="91"/>
      <c r="N11" s="90"/>
      <c r="O11" s="90"/>
      <c r="P11" s="90"/>
      <c r="Q11" s="90"/>
      <c r="R11" s="90"/>
      <c r="S11" s="90"/>
      <c r="T11" s="90"/>
    </row>
    <row r="12" spans="1:55" s="1" customFormat="1" ht="98.45" customHeight="1" x14ac:dyDescent="0.2">
      <c r="A12" s="143"/>
      <c r="B12" s="148"/>
      <c r="C12" s="155"/>
      <c r="D12" s="149"/>
      <c r="E12" s="149"/>
      <c r="F12" s="149"/>
      <c r="G12" s="149"/>
      <c r="H12" s="149"/>
      <c r="I12" s="149"/>
      <c r="J12" s="149"/>
      <c r="K12" s="90"/>
      <c r="L12" s="90"/>
      <c r="M12" s="91"/>
      <c r="N12" s="90"/>
      <c r="O12" s="90"/>
      <c r="P12" s="90"/>
      <c r="Q12" s="90"/>
      <c r="R12" s="90"/>
      <c r="S12" s="90"/>
      <c r="T12" s="90"/>
    </row>
    <row r="13" spans="1:55" s="1" customFormat="1" x14ac:dyDescent="0.2">
      <c r="A13" s="143"/>
      <c r="B13" s="130"/>
      <c r="C13" s="89"/>
      <c r="D13" s="149"/>
      <c r="E13" s="149"/>
      <c r="F13" s="149"/>
      <c r="G13" s="149"/>
      <c r="H13" s="149"/>
      <c r="I13" s="149"/>
      <c r="J13" s="149"/>
      <c r="K13" s="90"/>
      <c r="L13" s="90"/>
      <c r="M13" s="91"/>
      <c r="N13" s="90"/>
      <c r="O13" s="90"/>
      <c r="P13" s="90"/>
      <c r="Q13" s="90"/>
      <c r="R13" s="90"/>
      <c r="S13" s="90"/>
      <c r="T13" s="90"/>
    </row>
    <row r="14" spans="1:55" s="1" customFormat="1" ht="44.45" customHeight="1" x14ac:dyDescent="0.2">
      <c r="A14" s="143"/>
      <c r="B14" s="150"/>
      <c r="C14" s="115"/>
      <c r="D14" s="116"/>
      <c r="E14" s="116"/>
      <c r="F14" s="116"/>
      <c r="G14" s="116"/>
      <c r="H14" s="116"/>
      <c r="I14" s="116"/>
      <c r="J14" s="116"/>
      <c r="K14" s="90"/>
      <c r="L14" s="90"/>
      <c r="M14" s="91"/>
      <c r="N14" s="90"/>
      <c r="O14" s="90"/>
      <c r="P14" s="90"/>
      <c r="Q14" s="90"/>
      <c r="R14" s="90"/>
      <c r="S14" s="90"/>
      <c r="T14" s="90"/>
    </row>
    <row r="15" spans="1:55" s="1" customFormat="1" ht="19.899999999999999" customHeight="1" x14ac:dyDescent="0.2">
      <c r="A15" s="143"/>
      <c r="B15" s="148"/>
      <c r="C15" s="116"/>
      <c r="D15" s="149"/>
      <c r="E15" s="149"/>
      <c r="F15" s="149"/>
      <c r="G15" s="149"/>
      <c r="H15" s="149"/>
      <c r="I15" s="149"/>
      <c r="J15" s="149"/>
      <c r="K15" s="90"/>
      <c r="L15" s="90"/>
      <c r="M15" s="91"/>
      <c r="N15" s="90"/>
      <c r="O15" s="90"/>
      <c r="P15" s="90"/>
      <c r="Q15" s="90"/>
      <c r="R15" s="90"/>
      <c r="S15" s="90"/>
      <c r="T15" s="90"/>
    </row>
    <row r="16" spans="1:55" s="1" customFormat="1" x14ac:dyDescent="0.2">
      <c r="A16" s="144"/>
      <c r="B16" s="148"/>
      <c r="C16" s="57"/>
      <c r="D16" s="116"/>
      <c r="E16" s="116"/>
      <c r="F16" s="116"/>
      <c r="G16" s="116"/>
      <c r="H16" s="116"/>
      <c r="I16" s="116"/>
      <c r="J16" s="116"/>
      <c r="K16" s="90"/>
      <c r="L16" s="90"/>
      <c r="M16" s="90"/>
      <c r="N16" s="90"/>
      <c r="O16" s="90"/>
      <c r="P16" s="90"/>
      <c r="Q16" s="90"/>
      <c r="R16" s="90"/>
      <c r="S16" s="90"/>
      <c r="T16" s="90"/>
    </row>
    <row r="17" spans="1:20" s="1" customFormat="1" x14ac:dyDescent="0.2">
      <c r="A17" s="144"/>
      <c r="B17" s="130"/>
      <c r="C17" s="117"/>
      <c r="D17" s="115"/>
      <c r="E17" s="115"/>
      <c r="F17" s="115"/>
      <c r="G17" s="115"/>
      <c r="H17" s="115"/>
      <c r="I17" s="115"/>
      <c r="J17" s="115"/>
      <c r="K17" s="90"/>
      <c r="L17" s="90"/>
      <c r="M17" s="90"/>
      <c r="N17" s="90"/>
      <c r="O17" s="90"/>
      <c r="P17" s="90"/>
      <c r="Q17" s="90"/>
      <c r="R17" s="90"/>
      <c r="S17" s="90"/>
      <c r="T17" s="90"/>
    </row>
    <row r="18" spans="1:20" s="140" customFormat="1" ht="60.6" customHeight="1" x14ac:dyDescent="0.2">
      <c r="A18" s="143"/>
      <c r="B18" s="132"/>
      <c r="C18" s="146"/>
      <c r="D18" s="145"/>
      <c r="E18" s="145"/>
      <c r="F18" s="145"/>
      <c r="G18" s="145"/>
      <c r="H18" s="145"/>
      <c r="I18" s="145"/>
      <c r="J18" s="145"/>
      <c r="K18" s="139"/>
      <c r="L18" s="139"/>
      <c r="M18" s="139"/>
      <c r="N18" s="139"/>
      <c r="O18" s="139"/>
      <c r="P18" s="139"/>
      <c r="Q18" s="139"/>
      <c r="R18" s="139"/>
      <c r="S18" s="139"/>
      <c r="T18" s="139"/>
    </row>
    <row r="19" spans="1:20" s="1" customFormat="1" ht="124.15" customHeight="1" x14ac:dyDescent="0.2">
      <c r="A19" s="144"/>
      <c r="B19" s="148"/>
      <c r="C19" s="57"/>
      <c r="D19" s="149"/>
      <c r="E19" s="149"/>
      <c r="F19" s="149"/>
      <c r="G19" s="149"/>
      <c r="H19" s="149"/>
      <c r="I19" s="149"/>
      <c r="J19" s="149"/>
      <c r="K19" s="90"/>
      <c r="L19" s="90"/>
      <c r="M19" s="91"/>
      <c r="N19" s="90"/>
      <c r="O19" s="90"/>
      <c r="P19" s="90"/>
      <c r="Q19" s="90"/>
      <c r="R19" s="90"/>
      <c r="S19" s="90"/>
      <c r="T19" s="90"/>
    </row>
    <row r="20" spans="1:20" s="1" customFormat="1" x14ac:dyDescent="0.2">
      <c r="A20" s="144"/>
      <c r="B20" s="131"/>
      <c r="C20" s="117"/>
      <c r="D20" s="149"/>
      <c r="E20" s="149"/>
      <c r="F20" s="149"/>
      <c r="G20" s="149"/>
      <c r="H20" s="149"/>
      <c r="I20" s="149"/>
      <c r="J20" s="149"/>
      <c r="K20" s="90"/>
      <c r="L20" s="90"/>
      <c r="M20" s="90"/>
      <c r="N20" s="90"/>
      <c r="O20" s="90"/>
      <c r="P20" s="90"/>
      <c r="Q20" s="90"/>
      <c r="R20" s="90"/>
      <c r="S20" s="90"/>
      <c r="T20" s="90"/>
    </row>
    <row r="21" spans="1:20" s="1" customFormat="1" x14ac:dyDescent="0.2">
      <c r="A21" s="144"/>
      <c r="B21" s="148"/>
      <c r="C21" s="117"/>
      <c r="D21" s="116"/>
      <c r="E21" s="116"/>
      <c r="F21" s="116"/>
      <c r="G21" s="116"/>
      <c r="H21" s="116"/>
      <c r="I21" s="116"/>
      <c r="J21" s="116"/>
      <c r="K21" s="90"/>
      <c r="L21" s="90"/>
      <c r="M21" s="90"/>
      <c r="N21" s="90"/>
      <c r="O21" s="90"/>
      <c r="P21" s="90"/>
      <c r="Q21" s="90"/>
      <c r="R21" s="90"/>
      <c r="S21" s="90"/>
      <c r="T21" s="90"/>
    </row>
    <row r="22" spans="1:20" s="140" customFormat="1" ht="103.9" customHeight="1" x14ac:dyDescent="0.2">
      <c r="A22" s="144"/>
      <c r="B22" s="148"/>
      <c r="C22" s="153"/>
      <c r="D22" s="149"/>
      <c r="E22" s="149"/>
      <c r="F22" s="149"/>
      <c r="G22" s="149"/>
      <c r="H22" s="149"/>
      <c r="I22" s="149"/>
      <c r="J22" s="149"/>
      <c r="K22" s="139"/>
      <c r="L22" s="139"/>
      <c r="M22" s="139"/>
      <c r="N22" s="139"/>
      <c r="O22" s="139"/>
      <c r="P22" s="139"/>
      <c r="Q22" s="139"/>
      <c r="R22" s="139"/>
      <c r="S22" s="139"/>
      <c r="T22" s="139"/>
    </row>
    <row r="23" spans="1:20" s="152" customFormat="1" ht="121.9" customHeight="1" x14ac:dyDescent="0.2">
      <c r="A23" s="144"/>
      <c r="B23" s="131"/>
      <c r="C23" s="154"/>
      <c r="D23" s="133"/>
      <c r="E23" s="133"/>
      <c r="F23" s="133"/>
      <c r="G23" s="133"/>
      <c r="H23" s="133"/>
      <c r="I23" s="133"/>
      <c r="J23" s="133"/>
      <c r="K23" s="151"/>
      <c r="L23" s="151"/>
      <c r="M23" s="151"/>
      <c r="N23" s="151"/>
      <c r="O23" s="151"/>
      <c r="P23" s="151"/>
      <c r="Q23" s="151"/>
      <c r="R23" s="151"/>
      <c r="S23" s="151"/>
      <c r="T23" s="151"/>
    </row>
    <row r="24" spans="1:20" x14ac:dyDescent="0.2">
      <c r="A24" s="144"/>
      <c r="B24" s="131"/>
      <c r="C24" s="106"/>
      <c r="D24" s="55"/>
      <c r="E24" s="55"/>
      <c r="F24" s="55"/>
      <c r="G24" s="55"/>
      <c r="H24" s="55"/>
      <c r="I24" s="55"/>
      <c r="J24" s="55"/>
      <c r="K24" s="22"/>
      <c r="L24" s="22"/>
      <c r="M24" s="22"/>
      <c r="N24" s="22"/>
      <c r="O24" s="22"/>
      <c r="P24" s="22"/>
      <c r="Q24" s="22"/>
      <c r="R24" s="22"/>
      <c r="S24" s="22"/>
      <c r="T24" s="22"/>
    </row>
    <row r="25" spans="1:20" x14ac:dyDescent="0.2">
      <c r="A25" s="144"/>
      <c r="B25" s="131"/>
      <c r="C25" s="106"/>
      <c r="D25" s="55"/>
      <c r="E25" s="55"/>
      <c r="F25" s="55"/>
      <c r="G25" s="55"/>
      <c r="H25" s="55"/>
      <c r="I25" s="55"/>
      <c r="J25" s="55"/>
      <c r="K25" s="22"/>
      <c r="L25" s="22"/>
      <c r="M25" s="22"/>
      <c r="N25" s="22"/>
      <c r="O25" s="22"/>
      <c r="P25" s="22"/>
      <c r="Q25" s="22"/>
      <c r="R25" s="22"/>
      <c r="S25" s="22"/>
      <c r="T25" s="22"/>
    </row>
    <row r="26" spans="1:20" x14ac:dyDescent="0.2">
      <c r="A26" s="144"/>
      <c r="B26" s="131"/>
      <c r="C26" s="106"/>
      <c r="D26" s="116"/>
      <c r="E26" s="116"/>
      <c r="F26" s="116"/>
      <c r="G26" s="116"/>
      <c r="H26" s="116"/>
      <c r="I26" s="116"/>
      <c r="J26" s="116"/>
      <c r="K26" s="22"/>
      <c r="L26" s="22"/>
      <c r="M26" s="22"/>
      <c r="N26" s="22"/>
      <c r="O26" s="22"/>
      <c r="P26" s="22"/>
      <c r="Q26" s="22"/>
      <c r="R26" s="22"/>
      <c r="S26" s="22"/>
      <c r="T26" s="22"/>
    </row>
    <row r="27" spans="1:20" x14ac:dyDescent="0.2">
      <c r="A27" s="144"/>
      <c r="B27" s="131"/>
      <c r="C27" s="106"/>
      <c r="D27" s="55"/>
      <c r="E27" s="55"/>
      <c r="F27" s="55"/>
      <c r="G27" s="55"/>
      <c r="H27" s="55"/>
      <c r="I27" s="55"/>
      <c r="J27" s="55"/>
      <c r="K27" s="22"/>
      <c r="L27" s="22"/>
      <c r="M27" s="22"/>
      <c r="N27" s="22"/>
      <c r="O27" s="22"/>
      <c r="P27" s="22"/>
      <c r="Q27" s="22"/>
      <c r="R27" s="22"/>
      <c r="S27" s="22"/>
      <c r="T27" s="22"/>
    </row>
    <row r="28" spans="1:20" x14ac:dyDescent="0.2">
      <c r="A28" s="156"/>
      <c r="B28" s="131"/>
      <c r="C28" s="175"/>
      <c r="D28" s="116"/>
      <c r="E28" s="116"/>
      <c r="F28" s="116"/>
      <c r="G28" s="116"/>
      <c r="H28" s="116"/>
      <c r="I28" s="116"/>
      <c r="J28" s="116"/>
      <c r="K28" s="22"/>
      <c r="L28" s="22"/>
      <c r="M28" s="22"/>
      <c r="N28" s="22"/>
      <c r="O28" s="22"/>
      <c r="P28" s="22"/>
      <c r="Q28" s="22"/>
      <c r="R28" s="22"/>
      <c r="S28" s="22"/>
      <c r="T28" s="22"/>
    </row>
    <row r="29" spans="1:20" x14ac:dyDescent="0.2">
      <c r="A29" s="143"/>
      <c r="B29" s="132"/>
      <c r="C29" s="175"/>
      <c r="D29" s="128"/>
      <c r="E29" s="128"/>
      <c r="F29" s="128"/>
      <c r="G29" s="128"/>
      <c r="H29" s="128"/>
      <c r="I29" s="128"/>
      <c r="J29" s="128"/>
      <c r="K29" s="22"/>
      <c r="L29" s="22"/>
      <c r="M29" s="22"/>
      <c r="N29" s="22"/>
      <c r="O29" s="22"/>
      <c r="P29" s="22"/>
      <c r="Q29" s="22"/>
      <c r="R29" s="22"/>
      <c r="S29" s="22"/>
      <c r="T29" s="22"/>
    </row>
    <row r="30" spans="1:20" x14ac:dyDescent="0.2">
      <c r="A30" s="143"/>
      <c r="B30" s="133"/>
      <c r="C30" s="175"/>
      <c r="D30" s="128"/>
      <c r="E30" s="128"/>
      <c r="F30" s="128"/>
      <c r="G30" s="128"/>
      <c r="H30" s="128"/>
      <c r="I30" s="128"/>
      <c r="J30" s="128"/>
      <c r="K30" s="22"/>
      <c r="L30" s="22"/>
      <c r="M30" s="22"/>
      <c r="N30" s="22"/>
      <c r="O30" s="22"/>
      <c r="P30" s="22"/>
      <c r="Q30" s="22"/>
      <c r="R30" s="22"/>
      <c r="S30" s="22"/>
      <c r="T30" s="22"/>
    </row>
    <row r="31" spans="1:20" x14ac:dyDescent="0.2">
      <c r="A31" s="143"/>
      <c r="B31" s="132"/>
      <c r="C31" s="175"/>
      <c r="D31" s="175"/>
      <c r="E31" s="178"/>
      <c r="F31" s="175"/>
      <c r="G31" s="175"/>
      <c r="H31" s="175"/>
      <c r="I31" s="175"/>
      <c r="J31" s="175"/>
      <c r="K31" s="22"/>
      <c r="L31" s="22"/>
      <c r="M31" s="22"/>
      <c r="N31" s="22"/>
      <c r="O31" s="22"/>
      <c r="P31" s="22"/>
      <c r="Q31" s="22"/>
      <c r="R31" s="22"/>
      <c r="S31" s="22"/>
      <c r="T31" s="22"/>
    </row>
    <row r="32" spans="1:20" x14ac:dyDescent="0.2">
      <c r="A32" s="157"/>
      <c r="B32" s="132"/>
      <c r="C32" s="175"/>
      <c r="D32" s="175"/>
      <c r="E32" s="175"/>
      <c r="F32" s="175"/>
      <c r="G32" s="175"/>
      <c r="H32" s="175"/>
      <c r="I32" s="175"/>
      <c r="J32" s="175"/>
      <c r="K32" s="22"/>
      <c r="L32" s="22"/>
      <c r="M32" s="22"/>
      <c r="N32" s="22"/>
      <c r="O32" s="22"/>
      <c r="P32" s="22"/>
      <c r="Q32" s="22"/>
      <c r="R32" s="22"/>
      <c r="S32" s="22"/>
      <c r="T32" s="22"/>
    </row>
    <row r="33" spans="1:20" x14ac:dyDescent="0.2">
      <c r="A33" s="157"/>
      <c r="B33" s="132"/>
      <c r="C33" s="175"/>
      <c r="D33" s="129"/>
      <c r="E33" s="129"/>
      <c r="F33" s="129"/>
      <c r="G33" s="129"/>
      <c r="H33" s="129"/>
      <c r="I33" s="129"/>
      <c r="J33" s="129"/>
      <c r="K33" s="22"/>
      <c r="L33" s="22"/>
      <c r="M33" s="22"/>
      <c r="N33" s="22"/>
      <c r="O33" s="22"/>
      <c r="P33" s="22"/>
      <c r="Q33" s="22"/>
      <c r="R33" s="22"/>
      <c r="S33" s="22"/>
      <c r="T33" s="22"/>
    </row>
    <row r="34" spans="1:20" x14ac:dyDescent="0.2">
      <c r="A34" s="125"/>
      <c r="B34" s="126"/>
      <c r="C34" s="175"/>
      <c r="D34" s="175"/>
      <c r="E34" s="175"/>
      <c r="F34" s="175"/>
      <c r="G34" s="175"/>
      <c r="H34" s="175"/>
      <c r="I34" s="175"/>
      <c r="J34" s="175"/>
      <c r="K34" s="22"/>
      <c r="L34" s="22"/>
      <c r="M34" s="22"/>
      <c r="N34" s="22"/>
      <c r="O34" s="22"/>
      <c r="P34" s="22"/>
      <c r="Q34" s="22"/>
      <c r="R34" s="22"/>
      <c r="S34" s="22"/>
      <c r="T34" s="22"/>
    </row>
    <row r="35" spans="1:20" x14ac:dyDescent="0.2">
      <c r="A35" s="125"/>
      <c r="B35" s="126"/>
      <c r="C35" s="175"/>
      <c r="D35" s="175"/>
      <c r="E35" s="175"/>
      <c r="F35" s="175"/>
      <c r="G35" s="175"/>
      <c r="H35" s="175"/>
      <c r="I35" s="175"/>
      <c r="J35" s="175"/>
      <c r="K35" s="22"/>
      <c r="L35" s="22"/>
      <c r="M35" s="22"/>
      <c r="N35" s="22"/>
      <c r="O35" s="22"/>
      <c r="P35" s="22"/>
      <c r="Q35" s="22"/>
      <c r="R35" s="22"/>
      <c r="S35" s="22"/>
      <c r="T35" s="22"/>
    </row>
    <row r="36" spans="1:20" x14ac:dyDescent="0.2">
      <c r="A36" s="125"/>
      <c r="B36" s="126"/>
      <c r="C36" s="175"/>
      <c r="D36" s="175"/>
      <c r="E36" s="175"/>
      <c r="F36" s="175"/>
      <c r="G36" s="175"/>
      <c r="H36" s="175"/>
      <c r="I36" s="175"/>
      <c r="J36" s="175"/>
      <c r="K36" s="45"/>
      <c r="L36" s="22"/>
      <c r="M36" s="22"/>
      <c r="N36" s="22"/>
      <c r="O36" s="22"/>
      <c r="P36" s="22"/>
      <c r="Q36" s="22"/>
      <c r="R36" s="22"/>
      <c r="S36" s="22"/>
      <c r="T36" s="22"/>
    </row>
    <row r="37" spans="1:20" ht="13.5" thickBot="1" x14ac:dyDescent="0.25">
      <c r="A37" s="257" t="s">
        <v>20</v>
      </c>
      <c r="B37" s="257"/>
      <c r="C37" s="57"/>
      <c r="D37" s="57"/>
      <c r="E37" s="57"/>
      <c r="F37" s="57"/>
      <c r="G37" s="57"/>
      <c r="H37" s="57"/>
      <c r="I37" s="57"/>
      <c r="J37" s="57"/>
      <c r="K37" s="45"/>
      <c r="L37" s="22"/>
      <c r="M37" s="22"/>
      <c r="N37" s="22"/>
      <c r="O37" s="22"/>
      <c r="P37" s="22"/>
      <c r="Q37" s="22"/>
      <c r="R37" s="22"/>
      <c r="S37" s="22"/>
      <c r="T37" s="22"/>
    </row>
    <row r="38" spans="1:20" x14ac:dyDescent="0.2">
      <c r="A38" s="258" t="s">
        <v>52</v>
      </c>
      <c r="B38" s="259"/>
      <c r="C38" s="259"/>
      <c r="D38" s="259"/>
      <c r="E38" s="259"/>
      <c r="F38" s="259"/>
      <c r="G38" s="259"/>
      <c r="H38" s="259"/>
      <c r="I38" s="259"/>
      <c r="J38" s="260"/>
      <c r="K38" s="45"/>
      <c r="L38" s="22"/>
      <c r="M38" s="22"/>
      <c r="N38" s="22"/>
      <c r="O38" s="22"/>
      <c r="P38" s="22"/>
      <c r="Q38" s="22"/>
      <c r="R38" s="22"/>
      <c r="S38" s="22"/>
      <c r="T38" s="22"/>
    </row>
    <row r="39" spans="1:20" ht="15" x14ac:dyDescent="0.2">
      <c r="A39" s="58" t="s">
        <v>108</v>
      </c>
      <c r="B39" s="111"/>
      <c r="C39" s="59"/>
      <c r="D39" s="59"/>
      <c r="E39" s="59"/>
      <c r="F39" s="59"/>
      <c r="G39" s="59"/>
      <c r="H39" s="59"/>
      <c r="I39" s="59"/>
      <c r="J39" s="60"/>
      <c r="K39" s="45"/>
      <c r="L39" s="22"/>
      <c r="M39" s="22"/>
      <c r="N39" s="22"/>
      <c r="O39" s="22"/>
      <c r="P39" s="22"/>
      <c r="Q39" s="22"/>
      <c r="R39" s="22"/>
      <c r="S39" s="22"/>
      <c r="T39" s="22"/>
    </row>
    <row r="40" spans="1:20" ht="15" x14ac:dyDescent="0.2">
      <c r="A40" s="58" t="s">
        <v>53</v>
      </c>
      <c r="B40" s="111"/>
      <c r="C40" s="59"/>
      <c r="D40" s="59"/>
      <c r="E40" s="59"/>
      <c r="F40" s="59"/>
      <c r="G40" s="59"/>
      <c r="H40" s="59"/>
      <c r="I40" s="59"/>
      <c r="J40" s="60"/>
      <c r="K40" s="45"/>
      <c r="L40" s="22"/>
      <c r="M40" s="22"/>
      <c r="N40" s="22"/>
      <c r="O40" s="22"/>
      <c r="P40" s="22"/>
      <c r="Q40" s="22"/>
      <c r="R40" s="22"/>
      <c r="S40" s="22"/>
      <c r="T40" s="22"/>
    </row>
    <row r="41" spans="1:20" x14ac:dyDescent="0.2">
      <c r="A41" s="61"/>
      <c r="B41" s="111"/>
      <c r="C41" s="59"/>
      <c r="D41" s="59"/>
      <c r="E41" s="59"/>
      <c r="F41" s="59"/>
      <c r="G41" s="59"/>
      <c r="H41" s="59"/>
      <c r="I41" s="59"/>
      <c r="J41" s="60"/>
      <c r="K41" s="45"/>
      <c r="L41" s="22"/>
      <c r="M41" s="22"/>
      <c r="N41" s="22"/>
      <c r="O41" s="22"/>
      <c r="P41" s="22"/>
      <c r="Q41" s="22"/>
      <c r="R41" s="22"/>
      <c r="S41" s="22"/>
      <c r="T41" s="22"/>
    </row>
    <row r="42" spans="1:20" x14ac:dyDescent="0.2">
      <c r="A42" s="62" t="s">
        <v>5</v>
      </c>
      <c r="B42" s="111"/>
      <c r="C42" s="59"/>
      <c r="D42" s="59"/>
      <c r="E42" s="59"/>
      <c r="F42" s="59"/>
      <c r="G42" s="59"/>
      <c r="H42" s="59"/>
      <c r="I42" s="59"/>
      <c r="J42" s="60"/>
      <c r="K42" s="46"/>
    </row>
    <row r="43" spans="1:20" x14ac:dyDescent="0.2">
      <c r="A43" s="61" t="s">
        <v>17</v>
      </c>
      <c r="B43" s="111"/>
      <c r="C43" s="59"/>
      <c r="D43" s="59"/>
      <c r="E43" s="59"/>
      <c r="F43" s="59"/>
      <c r="G43" s="59"/>
      <c r="H43" s="59"/>
      <c r="I43" s="59"/>
      <c r="J43" s="60"/>
      <c r="K43" s="46"/>
    </row>
    <row r="44" spans="1:20" x14ac:dyDescent="0.2">
      <c r="A44" s="61" t="s">
        <v>46</v>
      </c>
      <c r="B44" s="111"/>
      <c r="C44" s="59"/>
      <c r="D44" s="59"/>
      <c r="E44" s="59"/>
      <c r="F44" s="59"/>
      <c r="G44" s="59"/>
      <c r="H44" s="59"/>
      <c r="I44" s="59"/>
      <c r="J44" s="60"/>
      <c r="K44" s="46"/>
    </row>
    <row r="45" spans="1:20" x14ac:dyDescent="0.2">
      <c r="A45" s="61" t="s">
        <v>47</v>
      </c>
      <c r="B45" s="111"/>
      <c r="C45" s="59"/>
      <c r="D45" s="59"/>
      <c r="E45" s="59"/>
      <c r="F45" s="59"/>
      <c r="G45" s="59"/>
      <c r="H45" s="59"/>
      <c r="I45" s="59"/>
      <c r="J45" s="60"/>
      <c r="K45" s="46"/>
    </row>
    <row r="46" spans="1:20" x14ac:dyDescent="0.2">
      <c r="A46" s="61" t="s">
        <v>18</v>
      </c>
      <c r="B46" s="111"/>
      <c r="C46" s="59"/>
      <c r="D46" s="59"/>
      <c r="E46" s="59"/>
      <c r="F46" s="59"/>
      <c r="G46" s="59"/>
      <c r="H46" s="59"/>
      <c r="I46" s="59"/>
      <c r="J46" s="60"/>
      <c r="K46" s="46"/>
    </row>
    <row r="47" spans="1:20" x14ac:dyDescent="0.2">
      <c r="A47" s="61" t="s">
        <v>48</v>
      </c>
      <c r="B47" s="111"/>
      <c r="C47" s="59"/>
      <c r="D47" s="59"/>
      <c r="E47" s="59"/>
      <c r="F47" s="59"/>
      <c r="G47" s="59"/>
      <c r="H47" s="59"/>
      <c r="I47" s="59"/>
      <c r="J47" s="60"/>
      <c r="K47" s="46"/>
    </row>
    <row r="48" spans="1:20" x14ac:dyDescent="0.2">
      <c r="A48" s="61" t="s">
        <v>49</v>
      </c>
      <c r="B48" s="111"/>
      <c r="C48" s="59"/>
      <c r="D48" s="59"/>
      <c r="E48" s="59"/>
      <c r="F48" s="59"/>
      <c r="G48" s="59"/>
      <c r="H48" s="59"/>
      <c r="I48" s="59"/>
      <c r="J48" s="60"/>
      <c r="K48" s="46"/>
    </row>
    <row r="49" spans="1:10" x14ac:dyDescent="0.2">
      <c r="A49" s="61" t="s">
        <v>6</v>
      </c>
      <c r="B49" s="111"/>
      <c r="C49" s="59"/>
      <c r="D49" s="59"/>
      <c r="E49" s="59"/>
      <c r="F49" s="59"/>
      <c r="G49" s="59"/>
      <c r="H49" s="59"/>
      <c r="I49" s="59"/>
      <c r="J49" s="60"/>
    </row>
    <row r="50" spans="1:10" ht="13.5" thickBot="1" x14ac:dyDescent="0.25">
      <c r="A50" s="63"/>
      <c r="B50" s="112"/>
      <c r="C50" s="64"/>
      <c r="D50" s="64"/>
      <c r="E50" s="64"/>
      <c r="F50" s="64"/>
      <c r="G50" s="64"/>
      <c r="H50" s="64"/>
      <c r="I50" s="64"/>
      <c r="J50" s="65"/>
    </row>
  </sheetData>
  <mergeCells count="6">
    <mergeCell ref="A1:J1"/>
    <mergeCell ref="A2:J2"/>
    <mergeCell ref="A3:J3"/>
    <mergeCell ref="D5:J5"/>
    <mergeCell ref="A37:B37"/>
    <mergeCell ref="A38:J38"/>
  </mergeCells>
  <dataValidations count="3">
    <dataValidation type="list" allowBlank="1" showInputMessage="1" showErrorMessage="1" sqref="C10:C15">
      <formula1>$M$17:$M$19</formula1>
    </dataValidation>
    <dataValidation type="list" allowBlank="1" showInputMessage="1" showErrorMessage="1" sqref="C32:C37">
      <formula1>$M$8:$M$22</formula1>
    </dataValidation>
    <dataValidation type="list" allowBlank="1" showInputMessage="1" showErrorMessage="1" sqref="C6:C9 C16:C31">
      <formula1>$M$19:$M$19</formula1>
    </dataValidation>
  </dataValidations>
  <pageMargins left="0.35416666666666702" right="0.36458333333333298" top="0.44" bottom="0.34" header="0.3" footer="0.3"/>
  <pageSetup orientation="landscape" horizontalDpi="200" verticalDpi="200"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7"/>
  <sheetViews>
    <sheetView tabSelected="1" zoomScale="145" zoomScaleNormal="145" workbookViewId="0">
      <pane xSplit="1" ySplit="4" topLeftCell="G16" activePane="bottomRight" state="frozen"/>
      <selection pane="topRight" activeCell="B1" sqref="B1"/>
      <selection pane="bottomLeft" activeCell="A5" sqref="A5"/>
      <selection pane="bottomRight" activeCell="H4" sqref="H4"/>
    </sheetView>
  </sheetViews>
  <sheetFormatPr defaultColWidth="8.85546875" defaultRowHeight="12.75" x14ac:dyDescent="0.2"/>
  <cols>
    <col min="1" max="1" width="8.85546875" style="5"/>
    <col min="2" max="2" width="26.85546875" style="5" customWidth="1"/>
    <col min="3" max="3" width="5.140625" style="5" hidden="1" customWidth="1"/>
    <col min="4" max="4" width="33.28515625" style="5" customWidth="1"/>
    <col min="5" max="5" width="26.5703125" style="113" customWidth="1"/>
    <col min="6" max="6" width="18.42578125" style="5" customWidth="1"/>
    <col min="7" max="7" width="34.140625" style="5" customWidth="1"/>
    <col min="8" max="8" width="37.5703125" style="5" customWidth="1"/>
    <col min="9" max="9" width="0.42578125" style="5" customWidth="1"/>
    <col min="10" max="16384" width="8.85546875" style="5"/>
  </cols>
  <sheetData>
    <row r="1" spans="1:20" x14ac:dyDescent="0.2">
      <c r="A1" s="266" t="str">
        <f>Setup!A5</f>
        <v>Quadrennial Review of VRR Curve Parameters</v>
      </c>
      <c r="B1" s="267"/>
      <c r="C1" s="267"/>
      <c r="D1" s="267"/>
      <c r="E1" s="267"/>
      <c r="F1" s="267"/>
      <c r="G1" s="267"/>
      <c r="H1" s="267"/>
    </row>
    <row r="2" spans="1:20" x14ac:dyDescent="0.2">
      <c r="A2" s="265" t="s">
        <v>118</v>
      </c>
      <c r="B2" s="265"/>
      <c r="C2" s="265"/>
      <c r="D2" s="265"/>
      <c r="E2" s="265"/>
      <c r="F2" s="265"/>
      <c r="G2" s="265"/>
      <c r="H2" s="265"/>
    </row>
    <row r="3" spans="1:20" x14ac:dyDescent="0.2">
      <c r="A3" s="7"/>
      <c r="D3" s="263" t="s">
        <v>13</v>
      </c>
      <c r="E3" s="264"/>
      <c r="F3" s="264"/>
      <c r="G3" s="264"/>
      <c r="H3" s="264"/>
    </row>
    <row r="4" spans="1:20" ht="24.95" customHeight="1" x14ac:dyDescent="0.2">
      <c r="A4" s="8" t="s">
        <v>14</v>
      </c>
      <c r="B4" s="113" t="s">
        <v>12</v>
      </c>
      <c r="C4" s="113" t="s">
        <v>27</v>
      </c>
      <c r="D4" s="5" t="s">
        <v>121</v>
      </c>
      <c r="E4" s="113" t="s">
        <v>239</v>
      </c>
      <c r="F4" s="220" t="s">
        <v>244</v>
      </c>
      <c r="G4" s="221" t="s">
        <v>251</v>
      </c>
      <c r="H4" s="210" t="s">
        <v>284</v>
      </c>
      <c r="J4" s="21"/>
      <c r="K4" s="21"/>
      <c r="L4" s="21"/>
      <c r="M4" s="21"/>
      <c r="N4" s="21"/>
      <c r="O4" s="21"/>
      <c r="P4" s="21"/>
      <c r="Q4" s="21"/>
      <c r="R4" s="21"/>
      <c r="S4" s="21"/>
      <c r="T4" s="21"/>
    </row>
    <row r="5" spans="1:20" ht="409.5" x14ac:dyDescent="0.2">
      <c r="A5" s="164">
        <v>1</v>
      </c>
      <c r="B5" s="165" t="s">
        <v>98</v>
      </c>
      <c r="C5" s="117"/>
      <c r="D5" s="115" t="s">
        <v>162</v>
      </c>
      <c r="E5" s="115" t="s">
        <v>237</v>
      </c>
      <c r="F5" s="215" t="s">
        <v>245</v>
      </c>
      <c r="G5" s="231" t="s">
        <v>252</v>
      </c>
      <c r="H5" s="223" t="s">
        <v>276</v>
      </c>
      <c r="I5" s="115"/>
      <c r="J5" s="21"/>
      <c r="K5" s="21"/>
      <c r="L5" s="21"/>
      <c r="M5" s="21"/>
      <c r="N5" s="21"/>
      <c r="O5" s="21"/>
      <c r="P5" s="21"/>
      <c r="Q5" s="21"/>
      <c r="R5" s="21"/>
      <c r="S5" s="21"/>
      <c r="T5" s="21"/>
    </row>
    <row r="6" spans="1:20" ht="264" customHeight="1" x14ac:dyDescent="0.2">
      <c r="A6" s="164">
        <v>2</v>
      </c>
      <c r="B6" s="165" t="s">
        <v>99</v>
      </c>
      <c r="C6" s="117"/>
      <c r="D6" s="89" t="s">
        <v>163</v>
      </c>
      <c r="E6" s="89" t="s">
        <v>238</v>
      </c>
      <c r="F6" s="215" t="s">
        <v>246</v>
      </c>
      <c r="G6" s="231" t="s">
        <v>286</v>
      </c>
      <c r="H6" s="223" t="s">
        <v>277</v>
      </c>
      <c r="I6" s="89"/>
      <c r="J6" s="21"/>
      <c r="K6" s="21"/>
      <c r="L6" s="21"/>
      <c r="M6" s="21"/>
      <c r="N6" s="21"/>
      <c r="O6" s="21"/>
      <c r="P6" s="21"/>
      <c r="Q6" s="21"/>
      <c r="R6" s="21"/>
      <c r="S6" s="21"/>
      <c r="T6" s="21"/>
    </row>
    <row r="7" spans="1:20" ht="249.6" customHeight="1" x14ac:dyDescent="0.2">
      <c r="A7" s="164">
        <v>3</v>
      </c>
      <c r="B7" s="165" t="s">
        <v>100</v>
      </c>
      <c r="C7" s="115"/>
      <c r="D7" s="115" t="s">
        <v>164</v>
      </c>
      <c r="E7" s="207" t="s">
        <v>229</v>
      </c>
      <c r="F7" s="215" t="s">
        <v>171</v>
      </c>
      <c r="G7" s="223" t="s">
        <v>253</v>
      </c>
      <c r="H7" s="223" t="s">
        <v>278</v>
      </c>
      <c r="I7" s="115"/>
      <c r="J7" s="21"/>
      <c r="K7" s="21"/>
      <c r="L7" s="21"/>
      <c r="M7" s="21"/>
      <c r="N7" s="21"/>
      <c r="O7" s="21"/>
      <c r="P7" s="21"/>
      <c r="Q7" s="21"/>
      <c r="R7" s="21"/>
      <c r="S7" s="21"/>
      <c r="T7" s="21"/>
    </row>
    <row r="8" spans="1:20" ht="38.25" x14ac:dyDescent="0.2">
      <c r="A8" s="166">
        <v>4</v>
      </c>
      <c r="B8" s="165" t="s">
        <v>95</v>
      </c>
      <c r="C8" s="115"/>
      <c r="D8" s="89" t="s">
        <v>165</v>
      </c>
      <c r="E8" s="89" t="s">
        <v>233</v>
      </c>
      <c r="F8" s="215" t="s">
        <v>171</v>
      </c>
      <c r="G8" s="231" t="s">
        <v>254</v>
      </c>
      <c r="H8" s="223" t="s">
        <v>279</v>
      </c>
      <c r="I8" s="89"/>
      <c r="J8" s="21"/>
      <c r="K8" s="21"/>
      <c r="L8" s="21"/>
      <c r="M8" s="21"/>
      <c r="N8" s="21"/>
      <c r="O8" s="21"/>
      <c r="P8" s="21"/>
      <c r="Q8" s="21"/>
      <c r="R8" s="21"/>
      <c r="S8" s="21"/>
      <c r="T8" s="21"/>
    </row>
    <row r="9" spans="1:20" s="122" customFormat="1" ht="122.25" customHeight="1" x14ac:dyDescent="0.2">
      <c r="A9" s="166">
        <v>5</v>
      </c>
      <c r="B9" s="167" t="s">
        <v>155</v>
      </c>
      <c r="C9" s="155"/>
      <c r="D9" s="149" t="s">
        <v>157</v>
      </c>
      <c r="E9" s="149" t="s">
        <v>234</v>
      </c>
      <c r="F9" s="215" t="s">
        <v>171</v>
      </c>
      <c r="G9" s="230" t="s">
        <v>255</v>
      </c>
      <c r="H9" s="224" t="s">
        <v>279</v>
      </c>
      <c r="I9" s="149"/>
      <c r="J9" s="21"/>
      <c r="K9" s="21"/>
      <c r="L9" s="21"/>
      <c r="M9" s="21"/>
      <c r="N9" s="21"/>
      <c r="O9" s="21"/>
      <c r="P9" s="21"/>
      <c r="Q9" s="21"/>
      <c r="R9" s="21"/>
      <c r="S9" s="21"/>
      <c r="T9" s="21"/>
    </row>
    <row r="10" spans="1:20" s="147" customFormat="1" ht="37.9" customHeight="1" x14ac:dyDescent="0.2">
      <c r="A10" s="166">
        <v>6</v>
      </c>
      <c r="B10" s="165" t="s">
        <v>156</v>
      </c>
      <c r="C10" s="89"/>
      <c r="D10" s="149" t="s">
        <v>147</v>
      </c>
      <c r="E10" s="149" t="s">
        <v>121</v>
      </c>
      <c r="F10" s="215" t="s">
        <v>171</v>
      </c>
      <c r="G10" s="224" t="s">
        <v>256</v>
      </c>
      <c r="H10" s="224" t="s">
        <v>279</v>
      </c>
      <c r="I10" s="149"/>
      <c r="J10" s="21"/>
      <c r="K10" s="21"/>
      <c r="L10" s="21"/>
      <c r="M10" s="21"/>
      <c r="N10" s="21"/>
      <c r="O10" s="21"/>
      <c r="P10" s="21"/>
      <c r="Q10" s="21"/>
      <c r="R10" s="21"/>
      <c r="S10" s="21"/>
      <c r="T10" s="21"/>
    </row>
    <row r="11" spans="1:20" s="147" customFormat="1" ht="37.9" customHeight="1" x14ac:dyDescent="0.2">
      <c r="A11" s="166" t="s">
        <v>142</v>
      </c>
      <c r="B11" s="168" t="s">
        <v>125</v>
      </c>
      <c r="C11" s="115"/>
      <c r="D11" s="116" t="s">
        <v>131</v>
      </c>
      <c r="E11" s="116" t="s">
        <v>171</v>
      </c>
      <c r="F11" s="215" t="s">
        <v>171</v>
      </c>
      <c r="G11" s="224" t="s">
        <v>257</v>
      </c>
      <c r="H11" s="224" t="s">
        <v>279</v>
      </c>
      <c r="I11" s="116"/>
      <c r="J11" s="21"/>
      <c r="K11" s="21"/>
      <c r="L11" s="21"/>
      <c r="M11" s="21"/>
      <c r="N11" s="21"/>
      <c r="O11" s="21"/>
      <c r="P11" s="21"/>
      <c r="Q11" s="21"/>
      <c r="R11" s="21"/>
      <c r="S11" s="21"/>
      <c r="T11" s="21"/>
    </row>
    <row r="12" spans="1:20" s="147" customFormat="1" ht="37.9" customHeight="1" x14ac:dyDescent="0.2">
      <c r="A12" s="166" t="s">
        <v>143</v>
      </c>
      <c r="B12" s="167" t="s">
        <v>124</v>
      </c>
      <c r="C12" s="116"/>
      <c r="D12" s="149" t="s">
        <v>97</v>
      </c>
      <c r="E12" s="149" t="s">
        <v>97</v>
      </c>
      <c r="F12" s="215" t="s">
        <v>171</v>
      </c>
      <c r="G12" s="224" t="s">
        <v>258</v>
      </c>
      <c r="H12" s="224" t="s">
        <v>279</v>
      </c>
      <c r="I12" s="149"/>
      <c r="J12" s="21"/>
      <c r="K12" s="21"/>
      <c r="L12" s="21"/>
      <c r="M12" s="21"/>
      <c r="N12" s="21"/>
      <c r="O12" s="21"/>
      <c r="P12" s="21"/>
      <c r="Q12" s="21"/>
      <c r="R12" s="21"/>
      <c r="S12" s="21"/>
      <c r="T12" s="21"/>
    </row>
    <row r="13" spans="1:20" s="147" customFormat="1" ht="37.9" customHeight="1" x14ac:dyDescent="0.2">
      <c r="A13" s="164" t="s">
        <v>144</v>
      </c>
      <c r="B13" s="167" t="s">
        <v>127</v>
      </c>
      <c r="C13" s="57"/>
      <c r="D13" s="116" t="s">
        <v>128</v>
      </c>
      <c r="E13" s="116" t="s">
        <v>171</v>
      </c>
      <c r="F13" s="215" t="s">
        <v>171</v>
      </c>
      <c r="G13" s="224" t="s">
        <v>259</v>
      </c>
      <c r="H13" s="224" t="s">
        <v>279</v>
      </c>
      <c r="I13" s="116"/>
      <c r="J13" s="21"/>
      <c r="K13" s="21"/>
      <c r="L13" s="21"/>
      <c r="M13" s="21"/>
      <c r="N13" s="21"/>
      <c r="O13" s="21"/>
      <c r="P13" s="21"/>
      <c r="Q13" s="21"/>
      <c r="R13" s="21"/>
      <c r="S13" s="21"/>
      <c r="T13" s="21"/>
    </row>
    <row r="14" spans="1:20" s="147" customFormat="1" ht="37.9" customHeight="1" x14ac:dyDescent="0.2">
      <c r="A14" s="164" t="s">
        <v>145</v>
      </c>
      <c r="B14" s="165" t="s">
        <v>129</v>
      </c>
      <c r="C14" s="117"/>
      <c r="D14" s="115" t="s">
        <v>166</v>
      </c>
      <c r="E14" s="115" t="s">
        <v>171</v>
      </c>
      <c r="F14" s="215" t="s">
        <v>171</v>
      </c>
      <c r="G14" s="223" t="s">
        <v>260</v>
      </c>
      <c r="H14" s="224" t="s">
        <v>279</v>
      </c>
      <c r="I14" s="115"/>
      <c r="J14" s="21"/>
      <c r="K14" s="21"/>
      <c r="L14" s="21"/>
      <c r="M14" s="21"/>
      <c r="N14" s="21"/>
      <c r="O14" s="21"/>
      <c r="P14" s="21"/>
      <c r="Q14" s="21"/>
      <c r="R14" s="21"/>
      <c r="S14" s="21"/>
      <c r="T14" s="21"/>
    </row>
    <row r="15" spans="1:20" s="147" customFormat="1" ht="37.9" customHeight="1" x14ac:dyDescent="0.2">
      <c r="A15" s="166" t="s">
        <v>146</v>
      </c>
      <c r="B15" s="169" t="s">
        <v>139</v>
      </c>
      <c r="C15" s="146"/>
      <c r="D15" s="145" t="s">
        <v>140</v>
      </c>
      <c r="E15" s="208" t="s">
        <v>171</v>
      </c>
      <c r="F15" s="215" t="s">
        <v>171</v>
      </c>
      <c r="G15" s="225" t="s">
        <v>261</v>
      </c>
      <c r="H15" s="224" t="s">
        <v>279</v>
      </c>
      <c r="I15" s="145"/>
      <c r="J15" s="21"/>
      <c r="K15" s="21"/>
      <c r="L15" s="21"/>
      <c r="M15" s="21"/>
      <c r="N15" s="21"/>
      <c r="O15" s="21"/>
      <c r="P15" s="21"/>
      <c r="Q15" s="21"/>
      <c r="R15" s="21"/>
      <c r="S15" s="21"/>
      <c r="T15" s="21"/>
    </row>
    <row r="16" spans="1:20" s="122" customFormat="1" ht="127.15" customHeight="1" x14ac:dyDescent="0.2">
      <c r="A16" s="164">
        <v>7</v>
      </c>
      <c r="B16" s="167" t="s">
        <v>110</v>
      </c>
      <c r="C16" s="57"/>
      <c r="D16" s="149" t="s">
        <v>158</v>
      </c>
      <c r="E16" s="149" t="s">
        <v>240</v>
      </c>
      <c r="F16" s="215" t="s">
        <v>247</v>
      </c>
      <c r="G16" s="232" t="s">
        <v>262</v>
      </c>
      <c r="H16" s="224" t="s">
        <v>280</v>
      </c>
      <c r="I16" s="149"/>
      <c r="J16" s="21"/>
      <c r="K16" s="21"/>
      <c r="L16" s="21"/>
      <c r="M16" s="21"/>
      <c r="N16" s="21"/>
      <c r="O16" s="21"/>
      <c r="P16" s="21"/>
      <c r="Q16" s="21"/>
      <c r="R16" s="21"/>
      <c r="S16" s="21"/>
      <c r="T16" s="21"/>
    </row>
    <row r="17" spans="1:20" s="147" customFormat="1" ht="232.9" customHeight="1" x14ac:dyDescent="0.2">
      <c r="A17" s="164">
        <v>8</v>
      </c>
      <c r="B17" s="170" t="s">
        <v>101</v>
      </c>
      <c r="C17" s="117"/>
      <c r="D17" s="149" t="s">
        <v>159</v>
      </c>
      <c r="E17" s="149" t="s">
        <v>241</v>
      </c>
      <c r="F17" s="215" t="s">
        <v>171</v>
      </c>
      <c r="G17" s="232" t="s">
        <v>263</v>
      </c>
      <c r="H17" s="224" t="s">
        <v>280</v>
      </c>
      <c r="I17" s="149"/>
      <c r="J17" s="21"/>
      <c r="K17" s="21"/>
      <c r="L17" s="21"/>
      <c r="M17" s="21"/>
      <c r="N17" s="21"/>
      <c r="O17" s="21"/>
      <c r="P17" s="21"/>
      <c r="Q17" s="21"/>
      <c r="R17" s="21"/>
      <c r="S17" s="21"/>
      <c r="T17" s="21"/>
    </row>
    <row r="18" spans="1:20" s="147" customFormat="1" ht="25.5" x14ac:dyDescent="0.2">
      <c r="A18" s="164">
        <v>9</v>
      </c>
      <c r="B18" s="167" t="s">
        <v>126</v>
      </c>
      <c r="C18" s="117"/>
      <c r="D18" s="116" t="s">
        <v>97</v>
      </c>
      <c r="E18" s="116" t="s">
        <v>97</v>
      </c>
      <c r="F18" s="215" t="s">
        <v>171</v>
      </c>
      <c r="G18" s="224" t="s">
        <v>264</v>
      </c>
      <c r="H18" s="224"/>
      <c r="I18" s="116"/>
      <c r="J18" s="21"/>
      <c r="K18" s="21"/>
      <c r="L18" s="21"/>
      <c r="M18" s="21"/>
      <c r="N18" s="21"/>
      <c r="O18" s="21"/>
      <c r="P18" s="21"/>
      <c r="Q18" s="21"/>
      <c r="R18" s="21"/>
      <c r="S18" s="21"/>
      <c r="T18" s="21"/>
    </row>
    <row r="19" spans="1:20" s="147" customFormat="1" ht="38.25" x14ac:dyDescent="0.2">
      <c r="A19" s="164">
        <v>10</v>
      </c>
      <c r="B19" s="167" t="s">
        <v>141</v>
      </c>
      <c r="C19" s="153"/>
      <c r="D19" s="149" t="s">
        <v>130</v>
      </c>
      <c r="E19" s="149" t="s">
        <v>231</v>
      </c>
      <c r="F19" s="216" t="s">
        <v>231</v>
      </c>
      <c r="G19" s="224" t="s">
        <v>265</v>
      </c>
      <c r="H19" s="224" t="s">
        <v>281</v>
      </c>
      <c r="I19" s="149"/>
      <c r="J19" s="21"/>
      <c r="K19" s="21"/>
      <c r="L19" s="21"/>
      <c r="M19" s="21"/>
      <c r="N19" s="21"/>
      <c r="O19" s="21"/>
      <c r="P19" s="21"/>
      <c r="Q19" s="21"/>
      <c r="R19" s="21"/>
      <c r="S19" s="21"/>
      <c r="T19" s="21"/>
    </row>
    <row r="20" spans="1:20" ht="127.5" x14ac:dyDescent="0.2">
      <c r="A20" s="164">
        <v>11</v>
      </c>
      <c r="B20" s="170" t="s">
        <v>93</v>
      </c>
      <c r="C20" s="154"/>
      <c r="D20" s="133" t="s">
        <v>167</v>
      </c>
      <c r="E20" s="133" t="s">
        <v>232</v>
      </c>
      <c r="F20" s="217" t="s">
        <v>285</v>
      </c>
      <c r="G20" s="226" t="s">
        <v>266</v>
      </c>
      <c r="H20" s="227" t="s">
        <v>282</v>
      </c>
      <c r="I20" s="133"/>
      <c r="J20" s="21"/>
      <c r="K20" s="21"/>
      <c r="L20" s="23" t="s">
        <v>16</v>
      </c>
      <c r="M20" s="21"/>
      <c r="N20" s="21"/>
      <c r="O20" s="21"/>
      <c r="P20" s="21"/>
      <c r="Q20" s="21"/>
      <c r="R20" s="21"/>
      <c r="S20" s="21"/>
      <c r="T20" s="21"/>
    </row>
    <row r="21" spans="1:20" ht="38.25" x14ac:dyDescent="0.2">
      <c r="A21" s="164">
        <v>12</v>
      </c>
      <c r="B21" s="170" t="s">
        <v>94</v>
      </c>
      <c r="C21" s="106"/>
      <c r="D21" s="55" t="s">
        <v>96</v>
      </c>
      <c r="E21" s="184" t="s">
        <v>230</v>
      </c>
      <c r="F21" s="215" t="s">
        <v>171</v>
      </c>
      <c r="G21" s="227" t="s">
        <v>267</v>
      </c>
      <c r="H21" s="227" t="s">
        <v>279</v>
      </c>
      <c r="I21" s="55"/>
      <c r="J21" s="21"/>
      <c r="K21" s="21"/>
      <c r="L21" s="23" t="s">
        <v>29</v>
      </c>
      <c r="M21" s="21"/>
      <c r="N21" s="21"/>
      <c r="O21" s="21"/>
      <c r="P21" s="21"/>
      <c r="Q21" s="21"/>
      <c r="R21" s="21"/>
      <c r="S21" s="21"/>
      <c r="T21" s="21"/>
    </row>
    <row r="22" spans="1:20" ht="25.5" x14ac:dyDescent="0.2">
      <c r="A22" s="164">
        <v>13</v>
      </c>
      <c r="B22" s="170" t="s">
        <v>107</v>
      </c>
      <c r="C22" s="106"/>
      <c r="D22" s="55" t="s">
        <v>97</v>
      </c>
      <c r="E22" s="184" t="s">
        <v>97</v>
      </c>
      <c r="F22" s="214" t="s">
        <v>97</v>
      </c>
      <c r="G22" s="227" t="s">
        <v>268</v>
      </c>
      <c r="H22" s="227" t="s">
        <v>97</v>
      </c>
      <c r="I22" s="55"/>
      <c r="J22" s="21"/>
      <c r="K22" s="21"/>
      <c r="L22" s="23" t="s">
        <v>28</v>
      </c>
      <c r="M22" s="21"/>
      <c r="N22" s="21"/>
      <c r="O22" s="21"/>
      <c r="P22" s="21"/>
      <c r="Q22" s="21"/>
      <c r="R22" s="21"/>
      <c r="S22" s="21"/>
      <c r="T22" s="21"/>
    </row>
    <row r="23" spans="1:20" ht="25.5" x14ac:dyDescent="0.2">
      <c r="A23" s="164">
        <v>14</v>
      </c>
      <c r="B23" s="170" t="s">
        <v>112</v>
      </c>
      <c r="C23" s="106"/>
      <c r="D23" s="116"/>
      <c r="E23" s="116"/>
      <c r="F23" s="213"/>
      <c r="G23" s="222"/>
      <c r="H23" s="227" t="s">
        <v>283</v>
      </c>
      <c r="I23" s="116"/>
      <c r="J23" s="21"/>
      <c r="K23" s="21"/>
      <c r="L23" s="23" t="s">
        <v>15</v>
      </c>
      <c r="M23" s="21"/>
      <c r="N23" s="21"/>
      <c r="O23" s="21"/>
      <c r="P23" s="21"/>
      <c r="Q23" s="21"/>
      <c r="R23" s="21"/>
      <c r="S23" s="21"/>
      <c r="T23" s="21"/>
    </row>
    <row r="24" spans="1:20" s="118" customFormat="1" ht="38.25" x14ac:dyDescent="0.2">
      <c r="A24" s="164" t="s">
        <v>148</v>
      </c>
      <c r="B24" s="170" t="s">
        <v>113</v>
      </c>
      <c r="C24" s="106"/>
      <c r="D24" s="55" t="s">
        <v>122</v>
      </c>
      <c r="E24" s="184" t="s">
        <v>172</v>
      </c>
      <c r="F24" s="212"/>
      <c r="G24" s="227" t="s">
        <v>269</v>
      </c>
      <c r="H24" s="227" t="s">
        <v>283</v>
      </c>
      <c r="I24" s="55"/>
      <c r="J24" s="21"/>
      <c r="K24" s="21"/>
      <c r="L24" s="23"/>
      <c r="M24" s="21"/>
      <c r="N24" s="21"/>
      <c r="O24" s="21"/>
      <c r="P24" s="21"/>
      <c r="Q24" s="21"/>
      <c r="R24" s="21"/>
      <c r="S24" s="21"/>
      <c r="T24" s="21"/>
    </row>
    <row r="25" spans="1:20" ht="25.5" x14ac:dyDescent="0.2">
      <c r="A25" s="171" t="s">
        <v>149</v>
      </c>
      <c r="B25" s="170" t="s">
        <v>114</v>
      </c>
      <c r="C25" s="158"/>
      <c r="D25" s="116" t="s">
        <v>111</v>
      </c>
      <c r="E25" s="116" t="s">
        <v>111</v>
      </c>
      <c r="F25" s="216" t="s">
        <v>111</v>
      </c>
      <c r="G25" s="224" t="s">
        <v>270</v>
      </c>
      <c r="H25" s="227" t="s">
        <v>283</v>
      </c>
      <c r="I25" s="116"/>
      <c r="J25" s="21"/>
      <c r="K25" s="21"/>
      <c r="L25" s="21"/>
      <c r="M25" s="21"/>
      <c r="N25" s="21"/>
      <c r="O25" s="21"/>
      <c r="P25" s="21"/>
      <c r="Q25" s="21"/>
      <c r="R25" s="21"/>
      <c r="S25" s="21"/>
      <c r="T25" s="21"/>
    </row>
    <row r="26" spans="1:20" ht="25.5" x14ac:dyDescent="0.2">
      <c r="A26" s="166" t="s">
        <v>150</v>
      </c>
      <c r="B26" s="169" t="s">
        <v>117</v>
      </c>
      <c r="C26" s="158"/>
      <c r="D26" s="128">
        <v>6.3E-2</v>
      </c>
      <c r="E26" s="180">
        <v>5.8000000000000003E-2</v>
      </c>
      <c r="F26" s="218">
        <v>5.8000000000000003E-2</v>
      </c>
      <c r="G26" s="228" t="s">
        <v>271</v>
      </c>
      <c r="H26" s="227" t="s">
        <v>283</v>
      </c>
      <c r="I26" s="128"/>
      <c r="J26" s="21"/>
      <c r="K26" s="21"/>
      <c r="L26" s="21"/>
      <c r="M26" s="21"/>
      <c r="N26" s="21"/>
      <c r="O26" s="21"/>
      <c r="P26" s="21"/>
      <c r="Q26" s="21"/>
      <c r="R26" s="21"/>
      <c r="S26" s="21"/>
      <c r="T26" s="21"/>
    </row>
    <row r="27" spans="1:20" s="119" customFormat="1" ht="25.5" x14ac:dyDescent="0.2">
      <c r="A27" s="166" t="s">
        <v>151</v>
      </c>
      <c r="B27" s="172" t="s">
        <v>116</v>
      </c>
      <c r="C27" s="158"/>
      <c r="D27" s="128">
        <v>0.14099999999999999</v>
      </c>
      <c r="E27" s="180">
        <v>0.16</v>
      </c>
      <c r="F27" s="218">
        <v>0.16</v>
      </c>
      <c r="G27" s="228" t="s">
        <v>272</v>
      </c>
      <c r="H27" s="227" t="s">
        <v>283</v>
      </c>
      <c r="I27" s="128"/>
      <c r="J27" s="21"/>
      <c r="K27" s="21"/>
      <c r="L27" s="21"/>
      <c r="M27" s="21"/>
      <c r="N27" s="21"/>
      <c r="O27" s="21"/>
      <c r="P27" s="21"/>
      <c r="Q27" s="21"/>
      <c r="R27" s="21"/>
      <c r="S27" s="21"/>
      <c r="T27" s="21"/>
    </row>
    <row r="28" spans="1:20" s="119" customFormat="1" ht="25.5" x14ac:dyDescent="0.2">
      <c r="A28" s="166" t="s">
        <v>152</v>
      </c>
      <c r="B28" s="169" t="s">
        <v>115</v>
      </c>
      <c r="C28" s="158"/>
      <c r="D28" s="158" t="s">
        <v>168</v>
      </c>
      <c r="E28" s="178">
        <v>9.5000000000000001E-2</v>
      </c>
      <c r="F28" s="219">
        <v>9.5000000000000001E-2</v>
      </c>
      <c r="G28" s="229" t="s">
        <v>273</v>
      </c>
      <c r="H28" s="227" t="s">
        <v>283</v>
      </c>
      <c r="I28" s="175"/>
      <c r="J28" s="21"/>
      <c r="K28" s="21"/>
      <c r="L28" s="21"/>
      <c r="M28" s="21"/>
      <c r="N28" s="21"/>
      <c r="O28" s="21"/>
      <c r="P28" s="21"/>
      <c r="Q28" s="21"/>
      <c r="R28" s="21"/>
      <c r="S28" s="21"/>
      <c r="T28" s="21"/>
    </row>
    <row r="29" spans="1:20" s="120" customFormat="1" ht="39" customHeight="1" x14ac:dyDescent="0.2">
      <c r="A29" s="173" t="s">
        <v>153</v>
      </c>
      <c r="B29" s="169" t="s">
        <v>119</v>
      </c>
      <c r="C29" s="158"/>
      <c r="D29" s="158" t="s">
        <v>120</v>
      </c>
      <c r="E29" s="209" t="s">
        <v>120</v>
      </c>
      <c r="F29" s="215" t="s">
        <v>248</v>
      </c>
      <c r="G29" s="227" t="s">
        <v>274</v>
      </c>
      <c r="H29" s="227" t="s">
        <v>283</v>
      </c>
      <c r="I29" s="175"/>
      <c r="J29" s="21"/>
      <c r="K29" s="21"/>
      <c r="L29" s="21"/>
      <c r="M29" s="21"/>
      <c r="N29" s="21"/>
      <c r="O29" s="21"/>
      <c r="P29" s="21"/>
      <c r="Q29" s="21"/>
      <c r="R29" s="21"/>
      <c r="S29" s="21"/>
      <c r="T29" s="21"/>
    </row>
    <row r="30" spans="1:20" s="124" customFormat="1" ht="51" x14ac:dyDescent="0.2">
      <c r="A30" s="173" t="s">
        <v>154</v>
      </c>
      <c r="B30" s="169" t="s">
        <v>132</v>
      </c>
      <c r="C30" s="158"/>
      <c r="D30" s="129">
        <v>2.1999999999999999E-2</v>
      </c>
      <c r="E30" s="211" t="s">
        <v>242</v>
      </c>
      <c r="F30" s="218" t="s">
        <v>250</v>
      </c>
      <c r="G30" s="228" t="s">
        <v>275</v>
      </c>
      <c r="H30" s="227" t="s">
        <v>283</v>
      </c>
      <c r="I30" s="129"/>
      <c r="J30" s="21"/>
      <c r="K30" s="21"/>
      <c r="L30" s="21"/>
      <c r="M30" s="21"/>
      <c r="N30" s="21"/>
      <c r="O30" s="21"/>
      <c r="P30" s="21"/>
      <c r="Q30" s="21"/>
      <c r="R30" s="21"/>
      <c r="S30" s="21"/>
      <c r="T30" s="21"/>
    </row>
    <row r="31" spans="1:20" x14ac:dyDescent="0.2">
      <c r="A31" s="105"/>
      <c r="B31" s="121"/>
      <c r="C31" s="123"/>
      <c r="D31" s="123"/>
      <c r="E31" s="123"/>
      <c r="F31" s="123"/>
      <c r="G31" s="123"/>
      <c r="H31" s="123"/>
      <c r="J31" s="21"/>
      <c r="K31" s="21"/>
      <c r="L31" s="21"/>
      <c r="M31" s="21"/>
      <c r="N31" s="21"/>
      <c r="O31" s="21"/>
      <c r="P31" s="21"/>
      <c r="Q31" s="21"/>
      <c r="R31" s="21"/>
      <c r="S31" s="21"/>
      <c r="T31" s="21"/>
    </row>
    <row r="32" spans="1:20" x14ac:dyDescent="0.2">
      <c r="J32" s="21"/>
      <c r="K32" s="21"/>
      <c r="L32" s="21"/>
      <c r="M32" s="21"/>
      <c r="N32" s="21"/>
      <c r="O32" s="21"/>
      <c r="P32" s="21"/>
      <c r="Q32" s="21"/>
      <c r="R32" s="21"/>
      <c r="S32" s="21"/>
      <c r="T32" s="21"/>
    </row>
    <row r="33" spans="1:20" x14ac:dyDescent="0.2">
      <c r="J33" s="21"/>
      <c r="K33" s="21"/>
      <c r="L33" s="21"/>
      <c r="M33" s="21"/>
      <c r="N33" s="21"/>
      <c r="O33" s="21"/>
      <c r="P33" s="21"/>
      <c r="Q33" s="21"/>
      <c r="R33" s="21"/>
      <c r="S33" s="21"/>
      <c r="T33" s="21"/>
    </row>
    <row r="34" spans="1:20" x14ac:dyDescent="0.2">
      <c r="A34" s="5" t="s">
        <v>23</v>
      </c>
      <c r="J34" s="21"/>
      <c r="K34" s="21"/>
      <c r="L34" s="21"/>
      <c r="M34" s="21"/>
      <c r="N34" s="21"/>
      <c r="O34" s="21"/>
      <c r="P34" s="21"/>
      <c r="Q34" s="21"/>
      <c r="R34" s="21"/>
      <c r="S34" s="21"/>
      <c r="T34" s="21"/>
    </row>
    <row r="35" spans="1:20" x14ac:dyDescent="0.2">
      <c r="A35" s="5" t="s">
        <v>24</v>
      </c>
      <c r="J35" s="21"/>
      <c r="K35" s="21"/>
      <c r="L35" s="21"/>
      <c r="M35" s="21"/>
      <c r="N35" s="21"/>
      <c r="O35" s="21"/>
      <c r="P35" s="21"/>
      <c r="Q35" s="21"/>
      <c r="R35" s="21"/>
      <c r="S35" s="21"/>
      <c r="T35" s="21"/>
    </row>
    <row r="36" spans="1:20" x14ac:dyDescent="0.2">
      <c r="J36" s="21"/>
      <c r="K36" s="21"/>
      <c r="L36" s="21"/>
      <c r="M36" s="21"/>
      <c r="N36" s="21"/>
      <c r="O36" s="21"/>
      <c r="P36" s="21"/>
      <c r="Q36" s="21"/>
      <c r="R36" s="21"/>
      <c r="S36" s="21"/>
      <c r="T36" s="21"/>
    </row>
    <row r="37" spans="1:20" x14ac:dyDescent="0.2">
      <c r="J37" s="21"/>
      <c r="K37" s="21"/>
      <c r="L37" s="21"/>
      <c r="M37" s="21"/>
      <c r="N37" s="21"/>
      <c r="O37" s="21"/>
      <c r="P37" s="21"/>
      <c r="Q37" s="21"/>
      <c r="R37" s="21"/>
      <c r="S37" s="21"/>
      <c r="T37" s="21"/>
    </row>
  </sheetData>
  <mergeCells count="3">
    <mergeCell ref="D3:H3"/>
    <mergeCell ref="A2:H2"/>
    <mergeCell ref="A1:H1"/>
  </mergeCells>
  <dataValidations count="4">
    <dataValidation type="list" allowBlank="1" showInputMessage="1" showErrorMessage="1" sqref="C31:C43">
      <formula1>$L$20:$L$24</formula1>
    </dataValidation>
    <dataValidation type="list" allowBlank="1" showInputMessage="1" showErrorMessage="1" sqref="C7:C12">
      <formula1>$P$17:$P$19</formula1>
    </dataValidation>
    <dataValidation type="list" allowBlank="1" showInputMessage="1" showErrorMessage="1" sqref="C29:C30">
      <formula1>$P$8:$P$22</formula1>
    </dataValidation>
    <dataValidation type="list" allowBlank="1" showInputMessage="1" showErrorMessage="1" sqref="C5:C6 C13:C28">
      <formula1>$P$19:$P$19</formula1>
    </dataValidation>
  </dataValidations>
  <printOptions horizontalCentered="1"/>
  <pageMargins left="0.45" right="0.45" top="0.5" bottom="0.25" header="0.3" footer="0.05"/>
  <pageSetup paperSize="17" scale="47" orientation="portrait" horizontalDpi="1200" verticalDpi="1200" r:id="rId1"/>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8"/>
  <sheetViews>
    <sheetView zoomScaleNormal="100" workbookViewId="0">
      <selection activeCell="D25" sqref="D25"/>
    </sheetView>
  </sheetViews>
  <sheetFormatPr defaultRowHeight="12.75" x14ac:dyDescent="0.2"/>
  <cols>
    <col min="1" max="1" width="3.42578125" style="1" customWidth="1"/>
    <col min="2" max="2" width="35.28515625" style="2" customWidth="1"/>
    <col min="3" max="3" width="32.7109375" style="2" customWidth="1"/>
    <col min="4" max="4" width="38" style="2" customWidth="1"/>
    <col min="5" max="5" width="30.5703125" style="2" customWidth="1"/>
    <col min="6" max="6" width="27.28515625" style="2" customWidth="1"/>
    <col min="7" max="16384" width="9.140625" style="2"/>
  </cols>
  <sheetData>
    <row r="1" spans="1:9" s="24" customFormat="1" ht="20.25" x14ac:dyDescent="0.2">
      <c r="A1" s="233" t="str">
        <f>Setup!A2</f>
        <v>MIC Special Session</v>
      </c>
      <c r="B1" s="233"/>
      <c r="C1" s="233"/>
      <c r="D1" s="233"/>
      <c r="E1" s="233"/>
      <c r="F1" s="233"/>
      <c r="G1" s="233"/>
      <c r="H1" s="25"/>
      <c r="I1" s="25"/>
    </row>
    <row r="2" spans="1:9" s="24" customFormat="1" ht="18" x14ac:dyDescent="0.25">
      <c r="A2" s="234" t="str">
        <f>Setup!A5</f>
        <v>Quadrennial Review of VRR Curve Parameters</v>
      </c>
      <c r="B2" s="234"/>
      <c r="C2" s="234"/>
      <c r="D2" s="234"/>
      <c r="E2" s="234"/>
      <c r="F2" s="234"/>
      <c r="G2" s="234"/>
      <c r="H2" s="25"/>
      <c r="I2" s="25"/>
    </row>
    <row r="3" spans="1:9" ht="18" x14ac:dyDescent="0.25">
      <c r="A3" s="235" t="s">
        <v>39</v>
      </c>
      <c r="B3" s="235"/>
      <c r="C3" s="235"/>
      <c r="D3" s="235"/>
      <c r="E3" s="235"/>
      <c r="F3" s="235"/>
      <c r="G3" s="235"/>
      <c r="H3" s="235"/>
      <c r="I3" s="235"/>
    </row>
    <row r="4" spans="1:9" ht="38.25" customHeight="1" x14ac:dyDescent="0.2">
      <c r="A4" s="2"/>
      <c r="B4" s="11" t="s">
        <v>54</v>
      </c>
    </row>
    <row r="5" spans="1:9" ht="41.25" customHeight="1" x14ac:dyDescent="0.2">
      <c r="A5" s="11"/>
      <c r="B5" s="268" t="s">
        <v>26</v>
      </c>
      <c r="C5" s="269"/>
      <c r="D5" s="269"/>
      <c r="E5" s="269"/>
      <c r="F5" s="270"/>
    </row>
    <row r="6" spans="1:9" ht="43.5" customHeight="1" x14ac:dyDescent="0.2">
      <c r="A6" s="11"/>
      <c r="B6" s="18" t="s">
        <v>0</v>
      </c>
      <c r="C6" s="41" t="s">
        <v>1</v>
      </c>
      <c r="D6" s="18" t="s">
        <v>2</v>
      </c>
      <c r="E6" s="41" t="s">
        <v>3</v>
      </c>
      <c r="F6" s="18" t="s">
        <v>4</v>
      </c>
    </row>
    <row r="7" spans="1:9" x14ac:dyDescent="0.2">
      <c r="A7" s="19">
        <v>1</v>
      </c>
      <c r="B7" s="40" t="s">
        <v>10</v>
      </c>
      <c r="C7" s="39" t="s">
        <v>10</v>
      </c>
      <c r="D7" s="40" t="s">
        <v>10</v>
      </c>
      <c r="E7" s="39" t="s">
        <v>10</v>
      </c>
      <c r="F7" s="40" t="s">
        <v>10</v>
      </c>
    </row>
    <row r="8" spans="1:9" x14ac:dyDescent="0.2">
      <c r="A8" s="19">
        <v>2</v>
      </c>
      <c r="B8" s="40" t="s">
        <v>10</v>
      </c>
      <c r="C8" s="39" t="s">
        <v>10</v>
      </c>
      <c r="D8" s="40" t="s">
        <v>10</v>
      </c>
      <c r="E8" s="39" t="s">
        <v>10</v>
      </c>
      <c r="F8" s="40" t="s">
        <v>10</v>
      </c>
    </row>
    <row r="9" spans="1:9" x14ac:dyDescent="0.2">
      <c r="A9" s="19">
        <v>3</v>
      </c>
      <c r="B9" s="40" t="s">
        <v>10</v>
      </c>
      <c r="C9" s="39" t="s">
        <v>10</v>
      </c>
      <c r="D9" s="40" t="s">
        <v>10</v>
      </c>
      <c r="E9" s="39" t="s">
        <v>10</v>
      </c>
      <c r="F9" s="40" t="s">
        <v>10</v>
      </c>
    </row>
    <row r="10" spans="1:9" x14ac:dyDescent="0.2">
      <c r="A10" s="19">
        <v>4</v>
      </c>
      <c r="B10" s="40" t="s">
        <v>10</v>
      </c>
      <c r="C10" s="39" t="s">
        <v>10</v>
      </c>
      <c r="D10" s="40" t="s">
        <v>10</v>
      </c>
      <c r="E10" s="39" t="s">
        <v>10</v>
      </c>
      <c r="F10" s="40" t="s">
        <v>10</v>
      </c>
    </row>
    <row r="11" spans="1:9" x14ac:dyDescent="0.2">
      <c r="A11" s="19">
        <v>5</v>
      </c>
      <c r="B11" s="40" t="s">
        <v>10</v>
      </c>
      <c r="C11" s="39" t="s">
        <v>10</v>
      </c>
      <c r="D11" s="40" t="s">
        <v>10</v>
      </c>
      <c r="E11" s="39" t="s">
        <v>10</v>
      </c>
      <c r="F11" s="40" t="s">
        <v>10</v>
      </c>
    </row>
    <row r="13" spans="1:9" x14ac:dyDescent="0.2">
      <c r="A13" s="2"/>
    </row>
    <row r="14" spans="1:9" x14ac:dyDescent="0.2">
      <c r="A14" s="2"/>
    </row>
    <row r="15" spans="1:9" x14ac:dyDescent="0.2">
      <c r="A15" s="2"/>
    </row>
    <row r="16" spans="1:9" x14ac:dyDescent="0.2">
      <c r="A16" s="2"/>
    </row>
    <row r="17" spans="1:1" x14ac:dyDescent="0.2">
      <c r="A17" s="2"/>
    </row>
    <row r="18" spans="1:1" x14ac:dyDescent="0.2">
      <c r="A18" s="2"/>
    </row>
    <row r="19" spans="1:1" x14ac:dyDescent="0.2">
      <c r="A19" s="2"/>
    </row>
    <row r="20" spans="1:1" x14ac:dyDescent="0.2">
      <c r="A20" s="2"/>
    </row>
    <row r="21" spans="1:1" x14ac:dyDescent="0.2">
      <c r="A21" s="2"/>
    </row>
    <row r="22" spans="1:1" x14ac:dyDescent="0.2">
      <c r="A22" s="2"/>
    </row>
    <row r="23" spans="1:1" x14ac:dyDescent="0.2">
      <c r="A23" s="2"/>
    </row>
    <row r="24" spans="1:1" x14ac:dyDescent="0.2">
      <c r="A24" s="2"/>
    </row>
    <row r="25" spans="1:1" x14ac:dyDescent="0.2">
      <c r="A25" s="2"/>
    </row>
    <row r="26" spans="1:1" x14ac:dyDescent="0.2">
      <c r="A26" s="2"/>
    </row>
    <row r="27" spans="1:1" x14ac:dyDescent="0.2">
      <c r="A27" s="2"/>
    </row>
    <row r="28" spans="1:1" x14ac:dyDescent="0.2">
      <c r="A28" s="2"/>
    </row>
    <row r="29" spans="1:1" x14ac:dyDescent="0.2">
      <c r="A29" s="2"/>
    </row>
    <row r="30" spans="1:1" x14ac:dyDescent="0.2">
      <c r="A30" s="2"/>
    </row>
    <row r="31" spans="1:1" x14ac:dyDescent="0.2">
      <c r="A31" s="2"/>
    </row>
    <row r="32" spans="1:1" x14ac:dyDescent="0.2">
      <c r="A32" s="2"/>
    </row>
    <row r="33" spans="1:1" x14ac:dyDescent="0.2">
      <c r="A33" s="2"/>
    </row>
    <row r="34" spans="1:1" x14ac:dyDescent="0.2">
      <c r="A34" s="2"/>
    </row>
    <row r="35" spans="1:1" x14ac:dyDescent="0.2">
      <c r="A35" s="2"/>
    </row>
    <row r="36" spans="1:1" x14ac:dyDescent="0.2">
      <c r="A36" s="2"/>
    </row>
    <row r="37" spans="1:1" x14ac:dyDescent="0.2">
      <c r="A37" s="2"/>
    </row>
    <row r="38" spans="1:1" x14ac:dyDescent="0.2">
      <c r="A38" s="2"/>
    </row>
    <row r="39" spans="1:1" x14ac:dyDescent="0.2">
      <c r="A39" s="2"/>
    </row>
    <row r="40" spans="1:1" x14ac:dyDescent="0.2">
      <c r="A40" s="2"/>
    </row>
    <row r="41" spans="1:1" x14ac:dyDescent="0.2">
      <c r="A41" s="2"/>
    </row>
    <row r="42" spans="1:1" x14ac:dyDescent="0.2">
      <c r="A42" s="2"/>
    </row>
    <row r="43" spans="1:1" x14ac:dyDescent="0.2">
      <c r="A43" s="2"/>
    </row>
    <row r="44" spans="1:1" x14ac:dyDescent="0.2">
      <c r="A44" s="2"/>
    </row>
    <row r="45" spans="1:1" x14ac:dyDescent="0.2">
      <c r="A45" s="2"/>
    </row>
    <row r="46" spans="1:1" x14ac:dyDescent="0.2">
      <c r="A46" s="2"/>
    </row>
    <row r="47" spans="1:1" x14ac:dyDescent="0.2">
      <c r="A47" s="2"/>
    </row>
    <row r="48" spans="1:1" x14ac:dyDescent="0.2">
      <c r="A48" s="2"/>
    </row>
    <row r="49" spans="1:1" x14ac:dyDescent="0.2">
      <c r="A49" s="2"/>
    </row>
    <row r="50" spans="1:1" x14ac:dyDescent="0.2">
      <c r="A50" s="2"/>
    </row>
    <row r="51" spans="1:1" x14ac:dyDescent="0.2">
      <c r="A51" s="2"/>
    </row>
    <row r="52" spans="1:1" x14ac:dyDescent="0.2">
      <c r="A52" s="2"/>
    </row>
    <row r="53" spans="1:1" x14ac:dyDescent="0.2">
      <c r="A53" s="2"/>
    </row>
    <row r="54" spans="1:1" x14ac:dyDescent="0.2">
      <c r="A54" s="2"/>
    </row>
    <row r="55" spans="1:1" x14ac:dyDescent="0.2">
      <c r="A55" s="2"/>
    </row>
    <row r="56" spans="1:1" x14ac:dyDescent="0.2">
      <c r="A56" s="2"/>
    </row>
    <row r="57" spans="1:1" x14ac:dyDescent="0.2">
      <c r="A57" s="2"/>
    </row>
    <row r="58" spans="1:1" x14ac:dyDescent="0.2">
      <c r="A58" s="2"/>
    </row>
    <row r="59" spans="1:1" x14ac:dyDescent="0.2">
      <c r="A59" s="2"/>
    </row>
    <row r="60" spans="1:1" x14ac:dyDescent="0.2">
      <c r="A60" s="2"/>
    </row>
    <row r="61" spans="1:1" x14ac:dyDescent="0.2">
      <c r="A61" s="2"/>
    </row>
    <row r="62" spans="1:1" x14ac:dyDescent="0.2">
      <c r="A62" s="2"/>
    </row>
    <row r="63" spans="1:1" x14ac:dyDescent="0.2">
      <c r="A63" s="2"/>
    </row>
    <row r="64" spans="1:1" x14ac:dyDescent="0.2">
      <c r="A64" s="2"/>
    </row>
    <row r="65" spans="1:1" x14ac:dyDescent="0.2">
      <c r="A65" s="2"/>
    </row>
    <row r="66" spans="1:1" x14ac:dyDescent="0.2">
      <c r="A66" s="2"/>
    </row>
    <row r="67" spans="1:1" x14ac:dyDescent="0.2">
      <c r="A67" s="2"/>
    </row>
    <row r="68" spans="1:1" x14ac:dyDescent="0.2">
      <c r="A68" s="2"/>
    </row>
    <row r="69" spans="1:1" x14ac:dyDescent="0.2">
      <c r="A69" s="2"/>
    </row>
    <row r="70" spans="1:1" x14ac:dyDescent="0.2">
      <c r="A70" s="2"/>
    </row>
    <row r="71" spans="1:1" x14ac:dyDescent="0.2">
      <c r="A71" s="2"/>
    </row>
    <row r="72" spans="1:1" x14ac:dyDescent="0.2">
      <c r="A72" s="2"/>
    </row>
    <row r="73" spans="1:1" x14ac:dyDescent="0.2">
      <c r="A73" s="2"/>
    </row>
    <row r="74" spans="1:1" x14ac:dyDescent="0.2">
      <c r="A74" s="2"/>
    </row>
    <row r="75" spans="1:1" x14ac:dyDescent="0.2">
      <c r="A75" s="2"/>
    </row>
    <row r="76" spans="1:1" x14ac:dyDescent="0.2">
      <c r="A76" s="2"/>
    </row>
    <row r="77" spans="1:1" x14ac:dyDescent="0.2">
      <c r="A77" s="2"/>
    </row>
    <row r="78" spans="1:1" x14ac:dyDescent="0.2">
      <c r="A78" s="2"/>
    </row>
    <row r="79" spans="1:1" x14ac:dyDescent="0.2">
      <c r="A79" s="2"/>
    </row>
    <row r="80" spans="1:1" x14ac:dyDescent="0.2">
      <c r="A80" s="2"/>
    </row>
    <row r="81" spans="1:1" x14ac:dyDescent="0.2">
      <c r="A81" s="2"/>
    </row>
    <row r="82" spans="1:1" x14ac:dyDescent="0.2">
      <c r="A82" s="2"/>
    </row>
    <row r="83" spans="1:1" x14ac:dyDescent="0.2">
      <c r="A83" s="2"/>
    </row>
    <row r="84" spans="1:1" x14ac:dyDescent="0.2">
      <c r="A84" s="2"/>
    </row>
    <row r="85" spans="1:1" x14ac:dyDescent="0.2">
      <c r="A85" s="2"/>
    </row>
    <row r="86" spans="1:1" x14ac:dyDescent="0.2">
      <c r="A86" s="2"/>
    </row>
    <row r="87" spans="1:1" x14ac:dyDescent="0.2">
      <c r="A87" s="2"/>
    </row>
    <row r="88" spans="1:1" x14ac:dyDescent="0.2">
      <c r="A88" s="2"/>
    </row>
    <row r="89" spans="1:1" x14ac:dyDescent="0.2">
      <c r="A89" s="2"/>
    </row>
    <row r="90" spans="1:1" x14ac:dyDescent="0.2">
      <c r="A90" s="2"/>
    </row>
    <row r="91" spans="1:1" x14ac:dyDescent="0.2">
      <c r="A91" s="2"/>
    </row>
    <row r="92" spans="1:1" x14ac:dyDescent="0.2">
      <c r="A92" s="2"/>
    </row>
    <row r="93" spans="1:1" x14ac:dyDescent="0.2">
      <c r="A93" s="2"/>
    </row>
    <row r="94" spans="1:1" x14ac:dyDescent="0.2">
      <c r="A94" s="2"/>
    </row>
    <row r="95" spans="1:1" x14ac:dyDescent="0.2">
      <c r="A95" s="2"/>
    </row>
    <row r="96" spans="1:1" x14ac:dyDescent="0.2">
      <c r="A96" s="2"/>
    </row>
    <row r="97" spans="1:1" x14ac:dyDescent="0.2">
      <c r="A97" s="2"/>
    </row>
    <row r="98" spans="1:1" x14ac:dyDescent="0.2">
      <c r="A98" s="2"/>
    </row>
    <row r="99" spans="1:1" x14ac:dyDescent="0.2">
      <c r="A99" s="2"/>
    </row>
    <row r="100" spans="1:1" x14ac:dyDescent="0.2">
      <c r="A100" s="2"/>
    </row>
    <row r="101" spans="1:1" x14ac:dyDescent="0.2">
      <c r="A101" s="2"/>
    </row>
    <row r="102" spans="1:1" x14ac:dyDescent="0.2">
      <c r="A102" s="2"/>
    </row>
    <row r="103" spans="1:1" x14ac:dyDescent="0.2">
      <c r="A103" s="2"/>
    </row>
    <row r="104" spans="1:1" x14ac:dyDescent="0.2">
      <c r="A104" s="2"/>
    </row>
    <row r="105" spans="1:1" x14ac:dyDescent="0.2">
      <c r="A105" s="2"/>
    </row>
    <row r="106" spans="1:1" x14ac:dyDescent="0.2">
      <c r="A106" s="2"/>
    </row>
    <row r="107" spans="1:1" x14ac:dyDescent="0.2">
      <c r="A107" s="2"/>
    </row>
    <row r="108" spans="1:1" x14ac:dyDescent="0.2">
      <c r="A108" s="2"/>
    </row>
    <row r="109" spans="1:1" x14ac:dyDescent="0.2">
      <c r="A109" s="2"/>
    </row>
    <row r="110" spans="1:1" x14ac:dyDescent="0.2">
      <c r="A110" s="2"/>
    </row>
    <row r="111" spans="1:1" x14ac:dyDescent="0.2">
      <c r="A111" s="2"/>
    </row>
    <row r="112" spans="1:1" x14ac:dyDescent="0.2">
      <c r="A112" s="2"/>
    </row>
    <row r="113" spans="1:1" x14ac:dyDescent="0.2">
      <c r="A113" s="2"/>
    </row>
    <row r="114" spans="1:1" x14ac:dyDescent="0.2">
      <c r="A114" s="2"/>
    </row>
    <row r="115" spans="1:1" x14ac:dyDescent="0.2">
      <c r="A115" s="2"/>
    </row>
    <row r="116" spans="1:1" x14ac:dyDescent="0.2">
      <c r="A116" s="2"/>
    </row>
    <row r="117" spans="1:1" x14ac:dyDescent="0.2">
      <c r="A117" s="2"/>
    </row>
    <row r="118" spans="1:1" x14ac:dyDescent="0.2">
      <c r="A118" s="2"/>
    </row>
    <row r="119" spans="1:1" x14ac:dyDescent="0.2">
      <c r="A119" s="2"/>
    </row>
    <row r="120" spans="1:1" x14ac:dyDescent="0.2">
      <c r="A120" s="2"/>
    </row>
    <row r="121" spans="1:1" x14ac:dyDescent="0.2">
      <c r="A121" s="2"/>
    </row>
    <row r="122" spans="1:1" x14ac:dyDescent="0.2">
      <c r="A122" s="2"/>
    </row>
    <row r="123" spans="1:1" x14ac:dyDescent="0.2">
      <c r="A123" s="2"/>
    </row>
    <row r="124" spans="1:1" x14ac:dyDescent="0.2">
      <c r="A124" s="2"/>
    </row>
    <row r="125" spans="1:1" x14ac:dyDescent="0.2">
      <c r="A125" s="2"/>
    </row>
    <row r="126" spans="1:1" x14ac:dyDescent="0.2">
      <c r="A126" s="2"/>
    </row>
    <row r="127" spans="1:1" x14ac:dyDescent="0.2">
      <c r="A127" s="2"/>
    </row>
    <row r="128" spans="1:1" x14ac:dyDescent="0.2">
      <c r="A128" s="2"/>
    </row>
    <row r="129" spans="1:1" x14ac:dyDescent="0.2">
      <c r="A129" s="2"/>
    </row>
    <row r="130" spans="1:1" x14ac:dyDescent="0.2">
      <c r="A130" s="2"/>
    </row>
    <row r="131" spans="1:1" x14ac:dyDescent="0.2">
      <c r="A131" s="2"/>
    </row>
    <row r="132" spans="1:1" x14ac:dyDescent="0.2">
      <c r="A132" s="2"/>
    </row>
    <row r="133" spans="1:1" x14ac:dyDescent="0.2">
      <c r="A133" s="2"/>
    </row>
    <row r="134" spans="1:1" x14ac:dyDescent="0.2">
      <c r="A134" s="2"/>
    </row>
    <row r="135" spans="1:1" x14ac:dyDescent="0.2">
      <c r="A135" s="2"/>
    </row>
    <row r="136" spans="1:1" x14ac:dyDescent="0.2">
      <c r="A136" s="2"/>
    </row>
    <row r="137" spans="1:1" x14ac:dyDescent="0.2">
      <c r="A137" s="2"/>
    </row>
    <row r="138" spans="1:1" x14ac:dyDescent="0.2">
      <c r="A138" s="2"/>
    </row>
    <row r="139" spans="1:1" x14ac:dyDescent="0.2">
      <c r="A139" s="2"/>
    </row>
    <row r="140" spans="1:1" x14ac:dyDescent="0.2">
      <c r="A140" s="2"/>
    </row>
    <row r="141" spans="1:1" x14ac:dyDescent="0.2">
      <c r="A141" s="2"/>
    </row>
    <row r="142" spans="1:1" x14ac:dyDescent="0.2">
      <c r="A142" s="2"/>
    </row>
    <row r="143" spans="1:1" x14ac:dyDescent="0.2">
      <c r="A143" s="2"/>
    </row>
    <row r="144" spans="1:1" x14ac:dyDescent="0.2">
      <c r="A144" s="2"/>
    </row>
    <row r="145" spans="1:1" x14ac:dyDescent="0.2">
      <c r="A145" s="2"/>
    </row>
    <row r="146" spans="1:1" x14ac:dyDescent="0.2">
      <c r="A146" s="2"/>
    </row>
    <row r="147" spans="1:1" x14ac:dyDescent="0.2">
      <c r="A147" s="2"/>
    </row>
    <row r="148" spans="1:1" x14ac:dyDescent="0.2">
      <c r="A148" s="2"/>
    </row>
    <row r="149" spans="1:1" x14ac:dyDescent="0.2">
      <c r="A149" s="2"/>
    </row>
    <row r="150" spans="1:1" x14ac:dyDescent="0.2">
      <c r="A150" s="2"/>
    </row>
    <row r="151" spans="1:1" x14ac:dyDescent="0.2">
      <c r="A151" s="2"/>
    </row>
    <row r="152" spans="1:1" x14ac:dyDescent="0.2">
      <c r="A152" s="2"/>
    </row>
    <row r="153" spans="1:1" x14ac:dyDescent="0.2">
      <c r="A153" s="2"/>
    </row>
    <row r="154" spans="1:1" x14ac:dyDescent="0.2">
      <c r="A154" s="2"/>
    </row>
    <row r="155" spans="1:1" x14ac:dyDescent="0.2">
      <c r="A155" s="2"/>
    </row>
    <row r="156" spans="1:1" x14ac:dyDescent="0.2">
      <c r="A156" s="2"/>
    </row>
    <row r="157" spans="1:1" x14ac:dyDescent="0.2">
      <c r="A157" s="2"/>
    </row>
    <row r="158" spans="1:1" x14ac:dyDescent="0.2">
      <c r="A158" s="2"/>
    </row>
    <row r="159" spans="1:1" x14ac:dyDescent="0.2">
      <c r="A159" s="2"/>
    </row>
    <row r="160" spans="1:1" x14ac:dyDescent="0.2">
      <c r="A160" s="2"/>
    </row>
    <row r="161" spans="1:1" x14ac:dyDescent="0.2">
      <c r="A161" s="2"/>
    </row>
    <row r="162" spans="1:1" x14ac:dyDescent="0.2">
      <c r="A162" s="2"/>
    </row>
    <row r="163" spans="1:1" x14ac:dyDescent="0.2">
      <c r="A163" s="2"/>
    </row>
    <row r="164" spans="1:1" x14ac:dyDescent="0.2">
      <c r="A164" s="2"/>
    </row>
    <row r="165" spans="1:1" x14ac:dyDescent="0.2">
      <c r="A165" s="2"/>
    </row>
    <row r="166" spans="1:1" x14ac:dyDescent="0.2">
      <c r="A166" s="2"/>
    </row>
    <row r="167" spans="1:1" x14ac:dyDescent="0.2">
      <c r="A167" s="2"/>
    </row>
    <row r="168" spans="1:1" x14ac:dyDescent="0.2">
      <c r="A168" s="2"/>
    </row>
    <row r="169" spans="1:1" x14ac:dyDescent="0.2">
      <c r="A169" s="2"/>
    </row>
    <row r="170" spans="1:1" x14ac:dyDescent="0.2">
      <c r="A170" s="2"/>
    </row>
    <row r="171" spans="1:1" x14ac:dyDescent="0.2">
      <c r="A171" s="2"/>
    </row>
    <row r="172" spans="1:1" x14ac:dyDescent="0.2">
      <c r="A172" s="2"/>
    </row>
    <row r="173" spans="1:1" x14ac:dyDescent="0.2">
      <c r="A173" s="2"/>
    </row>
    <row r="174" spans="1:1" x14ac:dyDescent="0.2">
      <c r="A174" s="2"/>
    </row>
    <row r="175" spans="1:1" x14ac:dyDescent="0.2">
      <c r="A175" s="2"/>
    </row>
    <row r="176" spans="1:1" x14ac:dyDescent="0.2">
      <c r="A176" s="2"/>
    </row>
    <row r="177" spans="1:1" x14ac:dyDescent="0.2">
      <c r="A177" s="2"/>
    </row>
    <row r="178" spans="1:1" x14ac:dyDescent="0.2">
      <c r="A178" s="2"/>
    </row>
    <row r="179" spans="1:1" x14ac:dyDescent="0.2">
      <c r="A179" s="2"/>
    </row>
    <row r="180" spans="1:1" x14ac:dyDescent="0.2">
      <c r="A180" s="2"/>
    </row>
    <row r="181" spans="1:1" x14ac:dyDescent="0.2">
      <c r="A181" s="2"/>
    </row>
    <row r="182" spans="1:1" x14ac:dyDescent="0.2">
      <c r="A182" s="2"/>
    </row>
    <row r="183" spans="1:1" x14ac:dyDescent="0.2">
      <c r="A183" s="2"/>
    </row>
    <row r="184" spans="1:1" x14ac:dyDescent="0.2">
      <c r="A184" s="2"/>
    </row>
    <row r="185" spans="1:1" x14ac:dyDescent="0.2">
      <c r="A185" s="2"/>
    </row>
    <row r="186" spans="1:1" x14ac:dyDescent="0.2">
      <c r="A186" s="2"/>
    </row>
    <row r="187" spans="1:1" x14ac:dyDescent="0.2">
      <c r="A187" s="2"/>
    </row>
    <row r="188" spans="1:1" x14ac:dyDescent="0.2">
      <c r="A188" s="2"/>
    </row>
    <row r="189" spans="1:1" x14ac:dyDescent="0.2">
      <c r="A189" s="2"/>
    </row>
    <row r="190" spans="1:1" x14ac:dyDescent="0.2">
      <c r="A190" s="2"/>
    </row>
    <row r="191" spans="1:1" x14ac:dyDescent="0.2">
      <c r="A191" s="2"/>
    </row>
    <row r="192" spans="1:1" x14ac:dyDescent="0.2">
      <c r="A192" s="2"/>
    </row>
    <row r="193" spans="1:1" x14ac:dyDescent="0.2">
      <c r="A193" s="2"/>
    </row>
    <row r="194" spans="1:1" x14ac:dyDescent="0.2">
      <c r="A194" s="2"/>
    </row>
    <row r="195" spans="1:1" x14ac:dyDescent="0.2">
      <c r="A195" s="2"/>
    </row>
    <row r="196" spans="1:1" x14ac:dyDescent="0.2">
      <c r="A196" s="2"/>
    </row>
    <row r="197" spans="1:1" x14ac:dyDescent="0.2">
      <c r="A197" s="2"/>
    </row>
    <row r="198" spans="1:1" x14ac:dyDescent="0.2">
      <c r="A198" s="2"/>
    </row>
    <row r="199" spans="1:1" x14ac:dyDescent="0.2">
      <c r="A199" s="2"/>
    </row>
    <row r="200" spans="1:1" x14ac:dyDescent="0.2">
      <c r="A200" s="2"/>
    </row>
    <row r="201" spans="1:1" x14ac:dyDescent="0.2">
      <c r="A201" s="2"/>
    </row>
    <row r="202" spans="1:1" x14ac:dyDescent="0.2">
      <c r="A202" s="2"/>
    </row>
    <row r="203" spans="1:1" x14ac:dyDescent="0.2">
      <c r="A203" s="2"/>
    </row>
    <row r="204" spans="1:1" x14ac:dyDescent="0.2">
      <c r="A204" s="2"/>
    </row>
    <row r="205" spans="1:1" x14ac:dyDescent="0.2">
      <c r="A205" s="2"/>
    </row>
    <row r="206" spans="1:1" x14ac:dyDescent="0.2">
      <c r="A206" s="2"/>
    </row>
    <row r="207" spans="1:1" x14ac:dyDescent="0.2">
      <c r="A207" s="2"/>
    </row>
    <row r="208" spans="1:1" x14ac:dyDescent="0.2">
      <c r="A208" s="2"/>
    </row>
    <row r="209" spans="1:1" x14ac:dyDescent="0.2">
      <c r="A209" s="2"/>
    </row>
    <row r="210" spans="1:1" x14ac:dyDescent="0.2">
      <c r="A210" s="2"/>
    </row>
    <row r="211" spans="1:1" x14ac:dyDescent="0.2">
      <c r="A211" s="2"/>
    </row>
    <row r="212" spans="1:1" x14ac:dyDescent="0.2">
      <c r="A212" s="2"/>
    </row>
    <row r="213" spans="1:1" x14ac:dyDescent="0.2">
      <c r="A213" s="2"/>
    </row>
    <row r="214" spans="1:1" x14ac:dyDescent="0.2">
      <c r="A214" s="2"/>
    </row>
    <row r="215" spans="1:1" x14ac:dyDescent="0.2">
      <c r="A215" s="2"/>
    </row>
    <row r="216" spans="1:1" x14ac:dyDescent="0.2">
      <c r="A216" s="2"/>
    </row>
    <row r="217" spans="1:1" x14ac:dyDescent="0.2">
      <c r="A217" s="2"/>
    </row>
    <row r="218" spans="1:1" x14ac:dyDescent="0.2">
      <c r="A218" s="2"/>
    </row>
    <row r="219" spans="1:1" x14ac:dyDescent="0.2">
      <c r="A219" s="2"/>
    </row>
    <row r="220" spans="1:1" x14ac:dyDescent="0.2">
      <c r="A220" s="2"/>
    </row>
    <row r="221" spans="1:1" x14ac:dyDescent="0.2">
      <c r="A221" s="2"/>
    </row>
    <row r="222" spans="1:1" x14ac:dyDescent="0.2">
      <c r="A222" s="2"/>
    </row>
    <row r="223" spans="1:1" x14ac:dyDescent="0.2">
      <c r="A223" s="2"/>
    </row>
    <row r="224" spans="1:1" x14ac:dyDescent="0.2">
      <c r="A224" s="2"/>
    </row>
    <row r="225" spans="1:1" x14ac:dyDescent="0.2">
      <c r="A225" s="2"/>
    </row>
    <row r="226" spans="1:1" x14ac:dyDescent="0.2">
      <c r="A226" s="2"/>
    </row>
    <row r="227" spans="1:1" x14ac:dyDescent="0.2">
      <c r="A227" s="2"/>
    </row>
    <row r="228" spans="1:1" x14ac:dyDescent="0.2">
      <c r="A228" s="2"/>
    </row>
    <row r="229" spans="1:1" x14ac:dyDescent="0.2">
      <c r="A229" s="2"/>
    </row>
    <row r="230" spans="1:1" x14ac:dyDescent="0.2">
      <c r="A230" s="2"/>
    </row>
    <row r="231" spans="1:1" x14ac:dyDescent="0.2">
      <c r="A231" s="2"/>
    </row>
    <row r="232" spans="1:1" x14ac:dyDescent="0.2">
      <c r="A232" s="2"/>
    </row>
    <row r="233" spans="1:1" x14ac:dyDescent="0.2">
      <c r="A233" s="2"/>
    </row>
    <row r="234" spans="1:1" x14ac:dyDescent="0.2">
      <c r="A234" s="2"/>
    </row>
    <row r="235" spans="1:1" x14ac:dyDescent="0.2">
      <c r="A235" s="2"/>
    </row>
    <row r="236" spans="1:1" x14ac:dyDescent="0.2">
      <c r="A236" s="2"/>
    </row>
    <row r="237" spans="1:1" x14ac:dyDescent="0.2">
      <c r="A237" s="2"/>
    </row>
    <row r="238" spans="1:1" x14ac:dyDescent="0.2">
      <c r="A238" s="2"/>
    </row>
    <row r="239" spans="1:1" x14ac:dyDescent="0.2">
      <c r="A239" s="2"/>
    </row>
    <row r="240" spans="1:1" x14ac:dyDescent="0.2">
      <c r="A240" s="2"/>
    </row>
    <row r="241" spans="1:1" x14ac:dyDescent="0.2">
      <c r="A241" s="2"/>
    </row>
    <row r="242" spans="1:1" x14ac:dyDescent="0.2">
      <c r="A242" s="2"/>
    </row>
    <row r="243" spans="1:1" x14ac:dyDescent="0.2">
      <c r="A243" s="2"/>
    </row>
    <row r="244" spans="1:1" x14ac:dyDescent="0.2">
      <c r="A244" s="2"/>
    </row>
    <row r="245" spans="1:1" x14ac:dyDescent="0.2">
      <c r="A245" s="2"/>
    </row>
    <row r="246" spans="1:1" x14ac:dyDescent="0.2">
      <c r="A246" s="2"/>
    </row>
    <row r="247" spans="1:1" x14ac:dyDescent="0.2">
      <c r="A247" s="2"/>
    </row>
    <row r="248" spans="1:1" x14ac:dyDescent="0.2">
      <c r="A248" s="2"/>
    </row>
    <row r="249" spans="1:1" x14ac:dyDescent="0.2">
      <c r="A249" s="2"/>
    </row>
    <row r="250" spans="1:1" x14ac:dyDescent="0.2">
      <c r="A250" s="2"/>
    </row>
    <row r="251" spans="1:1" x14ac:dyDescent="0.2">
      <c r="A251" s="2"/>
    </row>
    <row r="252" spans="1:1" x14ac:dyDescent="0.2">
      <c r="A252" s="2"/>
    </row>
    <row r="253" spans="1:1" x14ac:dyDescent="0.2">
      <c r="A253" s="2"/>
    </row>
    <row r="254" spans="1:1" x14ac:dyDescent="0.2">
      <c r="A254" s="2"/>
    </row>
    <row r="255" spans="1:1" x14ac:dyDescent="0.2">
      <c r="A255" s="2"/>
    </row>
    <row r="256" spans="1:1" x14ac:dyDescent="0.2">
      <c r="A256" s="2"/>
    </row>
    <row r="257" spans="1:1" x14ac:dyDescent="0.2">
      <c r="A257" s="2"/>
    </row>
    <row r="258" spans="1:1" x14ac:dyDescent="0.2">
      <c r="A258" s="2"/>
    </row>
    <row r="259" spans="1:1" x14ac:dyDescent="0.2">
      <c r="A259" s="2"/>
    </row>
    <row r="260" spans="1:1" x14ac:dyDescent="0.2">
      <c r="A260" s="2"/>
    </row>
    <row r="261" spans="1:1" x14ac:dyDescent="0.2">
      <c r="A261" s="2"/>
    </row>
    <row r="262" spans="1:1" x14ac:dyDescent="0.2">
      <c r="A262" s="2"/>
    </row>
    <row r="263" spans="1:1" x14ac:dyDescent="0.2">
      <c r="A263" s="2"/>
    </row>
    <row r="264" spans="1:1" x14ac:dyDescent="0.2">
      <c r="A264" s="2"/>
    </row>
    <row r="265" spans="1:1" x14ac:dyDescent="0.2">
      <c r="A265" s="2"/>
    </row>
    <row r="266" spans="1:1" x14ac:dyDescent="0.2">
      <c r="A266" s="2"/>
    </row>
    <row r="267" spans="1:1" x14ac:dyDescent="0.2">
      <c r="A267" s="2"/>
    </row>
    <row r="268" spans="1:1" x14ac:dyDescent="0.2">
      <c r="A268" s="2"/>
    </row>
  </sheetData>
  <mergeCells count="4">
    <mergeCell ref="B5:F5"/>
    <mergeCell ref="A3:I3"/>
    <mergeCell ref="A1:G1"/>
    <mergeCell ref="A2:G2"/>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workbookViewId="0">
      <selection activeCell="A8" sqref="A8"/>
    </sheetView>
  </sheetViews>
  <sheetFormatPr defaultRowHeight="12.75" x14ac:dyDescent="0.2"/>
  <cols>
    <col min="1" max="1" width="95.42578125" customWidth="1"/>
  </cols>
  <sheetData>
    <row r="1" spans="1:1" s="24" customFormat="1" ht="20.25" x14ac:dyDescent="0.2">
      <c r="A1" s="26" t="str">
        <f>Setup!A2</f>
        <v>MIC Special Session</v>
      </c>
    </row>
    <row r="2" spans="1:1" s="24" customFormat="1" ht="18" x14ac:dyDescent="0.25">
      <c r="A2" s="27" t="str">
        <f>Setup!A5</f>
        <v>Quadrennial Review of VRR Curve Parameters</v>
      </c>
    </row>
    <row r="3" spans="1:1" ht="18" x14ac:dyDescent="0.25">
      <c r="A3" s="33" t="s">
        <v>40</v>
      </c>
    </row>
    <row r="5" spans="1:1" s="1" customFormat="1" x14ac:dyDescent="0.2">
      <c r="A5" s="1" t="s">
        <v>55</v>
      </c>
    </row>
    <row r="7" spans="1:1" x14ac:dyDescent="0.2">
      <c r="A7" s="28" t="s">
        <v>32</v>
      </c>
    </row>
    <row r="8" spans="1:1" ht="30" customHeight="1" x14ac:dyDescent="0.2">
      <c r="A8" s="29"/>
    </row>
    <row r="9" spans="1:1" ht="30" customHeight="1" x14ac:dyDescent="0.2">
      <c r="A9" s="29"/>
    </row>
    <row r="10" spans="1:1" ht="30" customHeight="1" x14ac:dyDescent="0.2">
      <c r="A10" s="29"/>
    </row>
    <row r="11" spans="1:1" ht="30" customHeight="1" x14ac:dyDescent="0.2">
      <c r="A11" s="29"/>
    </row>
    <row r="12" spans="1:1" ht="30" customHeight="1" x14ac:dyDescent="0.2">
      <c r="A12" s="29"/>
    </row>
    <row r="13" spans="1:1" ht="30" customHeight="1" x14ac:dyDescent="0.2">
      <c r="A13" s="29"/>
    </row>
    <row r="14" spans="1:1" ht="30" customHeight="1" x14ac:dyDescent="0.2">
      <c r="A14" s="29"/>
    </row>
    <row r="15" spans="1:1" ht="30" customHeight="1" x14ac:dyDescent="0.2">
      <c r="A15" s="29"/>
    </row>
  </sheetData>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360DEF1FE2251C4D88A91A2B40398D99" ma:contentTypeVersion="40" ma:contentTypeDescription="Create a new document." ma:contentTypeScope="" ma:versionID="9b7cea461ba7dde5087c17b88b262032">
  <xsd:schema xmlns:xsd="http://www.w3.org/2001/XMLSchema" xmlns:xs="http://www.w3.org/2001/XMLSchema" xmlns:p="http://schemas.microsoft.com/office/2006/metadata/properties" xmlns:ns2="6afa1ab1-c51d-411d-a97a-ff65c9e22441" targetNamespace="http://schemas.microsoft.com/office/2006/metadata/properties" ma:root="true" ma:fieldsID="5896b7d520348192023daf0bc572a353" ns2:_="">
    <xsd:import namespace="6afa1ab1-c51d-411d-a97a-ff65c9e22441"/>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fa1ab1-c51d-411d-a97a-ff65c9e22441"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5.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E60D439-8A8C-4F0C-B536-8B819C08CE8E}">
  <ds:schemaRefs>
    <ds:schemaRef ds:uri="http://schemas.microsoft.com/sharepoint/events"/>
  </ds:schemaRefs>
</ds:datastoreItem>
</file>

<file path=customXml/itemProps2.xml><?xml version="1.0" encoding="utf-8"?>
<ds:datastoreItem xmlns:ds="http://schemas.openxmlformats.org/officeDocument/2006/customXml" ds:itemID="{CF9FCF8B-602B-4876-ACCE-37E8ED7AA0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fa1ab1-c51d-411d-a97a-ff65c9e224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47DBFA0-B52D-4AC4-B4A1-AD0BC08B4340}">
  <ds:schemaRefs>
    <ds:schemaRef ds:uri="http://schemas.microsoft.com/sharepoint/v3/contenttype/forms"/>
  </ds:schemaRefs>
</ds:datastoreItem>
</file>

<file path=customXml/itemProps4.xml><?xml version="1.0" encoding="utf-8"?>
<ds:datastoreItem xmlns:ds="http://schemas.openxmlformats.org/officeDocument/2006/customXml" ds:itemID="{1707B8E3-910D-4AA0-A7A9-D7AA7E9E61F3}">
  <ds:schemaRefs>
    <ds:schemaRef ds:uri="http://schemas.microsoft.com/office/2006/metadata/longProperties"/>
  </ds:schemaRefs>
</ds:datastoreItem>
</file>

<file path=customXml/itemProps5.xml><?xml version="1.0" encoding="utf-8"?>
<ds:datastoreItem xmlns:ds="http://schemas.openxmlformats.org/officeDocument/2006/customXml" ds:itemID="{DFB9BDBE-95B4-432A-926E-DDFE26EE7CF3}">
  <ds:schemaRefs>
    <ds:schemaRef ds:uri="http://purl.org/dc/term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6afa1ab1-c51d-411d-a97a-ff65c9e22441"/>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5</vt:i4>
      </vt:variant>
    </vt:vector>
  </HeadingPairs>
  <TitlesOfParts>
    <vt:vector size="15" baseType="lpstr">
      <vt:lpstr>Setup</vt:lpstr>
      <vt:lpstr>1. Interest Identification</vt:lpstr>
      <vt:lpstr>2. Options Matrix-Design Comp.</vt:lpstr>
      <vt:lpstr>2a. Design Component Details</vt:lpstr>
      <vt:lpstr>2b. Option Details</vt:lpstr>
      <vt:lpstr>2e. Additional Matrix-Design</vt:lpstr>
      <vt:lpstr>3. Package Matrix</vt:lpstr>
      <vt:lpstr>3a. Package Details</vt:lpstr>
      <vt:lpstr>Parking Lot</vt:lpstr>
      <vt:lpstr>Revision History</vt:lpstr>
      <vt:lpstr>'2a. Design Component Details'!Print_Area</vt:lpstr>
      <vt:lpstr>'2b. Option Details'!Print_Area</vt:lpstr>
      <vt:lpstr>'3. Package Matrix'!Print_Area</vt:lpstr>
      <vt:lpstr>'2a. Design Component Details'!Print_Titles</vt:lpstr>
      <vt:lpstr>'2b. Option Details'!Print_Titles</vt:lpstr>
    </vt:vector>
  </TitlesOfParts>
  <Company>PJM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Michael Bryson</dc:creator>
  <cp:lastModifiedBy>Greening, Michele, H</cp:lastModifiedBy>
  <cp:lastPrinted>2018-09-26T20:03:03Z</cp:lastPrinted>
  <dcterms:created xsi:type="dcterms:W3CDTF">2011-02-18T21:50:35Z</dcterms:created>
  <dcterms:modified xsi:type="dcterms:W3CDTF">2025-07-16T17:02:03Z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{CF98EF19-E8E5-44C8-90AA-DE5EFFB1FB6F}</vt:lpwstr>
  </property>
  <property fmtid="{D5CDD505-2E9C-101B-9397-08002B2CF9AE}" pid="3" name="_dlc_DocId">
    <vt:lpwstr>MUPMUYPVAE2Q-900932003-147446</vt:lpwstr>
  </property>
  <property fmtid="{D5CDD505-2E9C-101B-9397-08002B2CF9AE}" pid="4" name="_dlc_DocIdItemGuid">
    <vt:lpwstr>2a27b55b-4871-4f38-98e1-0428373f1611</vt:lpwstr>
  </property>
  <property fmtid="{D5CDD505-2E9C-101B-9397-08002B2CF9AE}" pid="5" name="_dlc_DocIdUrl">
    <vt:lpwstr>http://portal.ma.corp/Docs/_layouts/15/DocIdRedir.aspx?ID=MUPMUYPVAE2Q-900932003-147446, MUPMUYPVAE2Q-900932003-147446</vt:lpwstr>
  </property>
</Properties>
</file>