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bhata\Desktop\PC\Oct 31\Final\"/>
    </mc:Choice>
  </mc:AlternateContent>
  <bookViews>
    <workbookView xWindow="480" yWindow="1230" windowWidth="18720" windowHeight="5490"/>
  </bookViews>
  <sheets>
    <sheet name="October 31 2023 PC" sheetId="6" r:id="rId1"/>
    <sheet name="Sheet1" sheetId="7" state="hidden" r:id="rId2"/>
  </sheets>
  <definedNames>
    <definedName name="_AMO_UniqueIdentifier" hidden="1">"'171281d9-a51c-4f6b-af8d-53310a5eae24'"</definedName>
    <definedName name="_xlnm._FilterDatabase" localSheetId="0" hidden="1">'October 31 2023 PC'!$A$1:$K$15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temInfo">Sheet1!$A$2:$A$4</definedName>
    <definedName name="ItemInfo1">Sheet1!$A$1:$A$4</definedName>
    <definedName name="Notes">Sheet1!$B$1:$B$3</definedName>
    <definedName name="OLE_LINK5" localSheetId="0">'October 31 2023 PC'!$B$2</definedName>
  </definedNames>
  <calcPr calcId="162913"/>
</workbook>
</file>

<file path=xl/calcChain.xml><?xml version="1.0" encoding="utf-8"?>
<calcChain xmlns="http://schemas.openxmlformats.org/spreadsheetml/2006/main">
  <c r="H8" i="6" l="1"/>
  <c r="H9" i="6"/>
  <c r="H10" i="6" l="1"/>
  <c r="H4" i="6" l="1"/>
  <c r="H7" i="6" l="1"/>
  <c r="H3" i="6" l="1"/>
  <c r="H5" i="6"/>
  <c r="H6" i="6"/>
  <c r="H2" i="6" l="1"/>
  <c r="H17" i="6" s="1"/>
</calcChain>
</file>

<file path=xl/sharedStrings.xml><?xml version="1.0" encoding="utf-8"?>
<sst xmlns="http://schemas.openxmlformats.org/spreadsheetml/2006/main" count="57" uniqueCount="31">
  <si>
    <t>Agenda Item</t>
  </si>
  <si>
    <t>Agenda Topic</t>
  </si>
  <si>
    <t>Notes</t>
  </si>
  <si>
    <t>Agenda</t>
  </si>
  <si>
    <t>First Read</t>
  </si>
  <si>
    <t>PJM</t>
  </si>
  <si>
    <t>MMU</t>
  </si>
  <si>
    <t>Member</t>
  </si>
  <si>
    <t xml:space="preserve"> </t>
  </si>
  <si>
    <t>Total # of documents</t>
  </si>
  <si>
    <t>Endorsement</t>
  </si>
  <si>
    <t>Informational</t>
  </si>
  <si>
    <t>Administration</t>
  </si>
  <si>
    <t>Materials posted date</t>
  </si>
  <si>
    <t>Materials required</t>
  </si>
  <si>
    <t># of docs required by posting date</t>
  </si>
  <si>
    <t># of docs posted by required posting date</t>
  </si>
  <si>
    <t>Item info</t>
  </si>
  <si>
    <t>Document(s) reposted</t>
  </si>
  <si>
    <t>SCORE =</t>
  </si>
  <si>
    <t xml:space="preserve">Meeting Date: </t>
  </si>
  <si>
    <t xml:space="preserve">Required Posting Date:  </t>
  </si>
  <si>
    <t>Yes</t>
  </si>
  <si>
    <t>October 3 , 2023 PC Draft Meeting Minutes</t>
  </si>
  <si>
    <t>Item 04 - Review of PC Charter</t>
  </si>
  <si>
    <t>Item 05 - Manual 19 - Periodic Review - Load Forecasting Analysis</t>
  </si>
  <si>
    <t>Item 06 - Manual 14B -Periodic Review - Regional Transmission Planning Process</t>
  </si>
  <si>
    <t>Item 07 - Manual- 21A - Periodic Review</t>
  </si>
  <si>
    <t>Item 08 - Interconnection Process Subcommittee (IPS) Activities Update</t>
  </si>
  <si>
    <t>Item 09 - Resource Tracker Unit Onboarding Enhancements</t>
  </si>
  <si>
    <t>Item 10 - Reliability Compliance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</si>
</sst>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
    <numFmt numFmtId="166" formatCode="0.0"/>
  </numFmts>
  <fonts count="11" x14ac:knownFonts="1">
    <font>
      <sz val="11"/>
      <color theme="1"/>
      <name val="Calibri"/>
      <family val="2"/>
      <scheme val="minor"/>
    </font>
    <font>
      <b/>
      <sz val="10"/>
      <name val="Arial Narrow"/>
      <family val="2"/>
    </font>
    <font>
      <sz val="11"/>
      <color theme="1"/>
      <name val="Calibri"/>
      <family val="2"/>
      <scheme val="minor"/>
    </font>
    <font>
      <sz val="10"/>
      <name val="Calibri"/>
      <family val="2"/>
      <scheme val="minor"/>
    </font>
    <font>
      <sz val="10"/>
      <color theme="1"/>
      <name val="Arial Narrow"/>
      <family val="2"/>
    </font>
    <font>
      <sz val="10"/>
      <color theme="0"/>
      <name val="Calibri"/>
      <family val="2"/>
      <scheme val="minor"/>
    </font>
    <font>
      <b/>
      <sz val="10"/>
      <name val="Calibri"/>
      <family val="2"/>
      <scheme val="minor"/>
    </font>
    <font>
      <sz val="10"/>
      <color theme="1"/>
      <name val="Calibri"/>
      <family val="2"/>
      <scheme val="minor"/>
    </font>
    <font>
      <sz val="10"/>
      <color theme="1"/>
      <name val="Arial"/>
      <family val="2"/>
    </font>
    <font>
      <sz val="12"/>
      <color theme="1"/>
      <name val="Times New Roman"/>
      <family val="1"/>
    </font>
    <font>
      <sz val="8"/>
      <color rgb="FF6E6E73"/>
      <name val="Segoe U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30">
    <xf numFmtId="0" fontId="0" fillId="0" borderId="0" xfId="0"/>
    <xf numFmtId="0" fontId="3" fillId="0" borderId="0" xfId="0" applyFont="1"/>
    <xf numFmtId="0" fontId="3" fillId="0" borderId="0" xfId="0" applyFont="1" applyFill="1"/>
    <xf numFmtId="0" fontId="6" fillId="0" borderId="1" xfId="0" applyFont="1" applyBorder="1" applyAlignment="1">
      <alignment horizontal="left" vertical="center" wrapText="1"/>
    </xf>
    <xf numFmtId="14" fontId="6" fillId="0" borderId="1" xfId="0" applyNumberFormat="1" applyFont="1" applyBorder="1" applyAlignment="1">
      <alignment horizontal="left" vertical="center" wrapText="1"/>
    </xf>
    <xf numFmtId="0" fontId="3" fillId="0" borderId="0" xfId="0" applyFont="1" applyAlignment="1">
      <alignment horizontal="left"/>
    </xf>
    <xf numFmtId="0" fontId="3" fillId="0" borderId="1" xfId="0" applyFont="1" applyBorder="1" applyAlignment="1">
      <alignment horizontal="left"/>
    </xf>
    <xf numFmtId="0" fontId="7" fillId="0" borderId="1" xfId="0" applyFont="1" applyFill="1" applyBorder="1" applyAlignment="1">
      <alignment horizontal="left" vertical="center"/>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14" fontId="3" fillId="0" borderId="1" xfId="0" applyNumberFormat="1" applyFont="1" applyFill="1" applyBorder="1" applyAlignment="1">
      <alignment horizontal="left"/>
    </xf>
    <xf numFmtId="164" fontId="3" fillId="0" borderId="1" xfId="1" applyNumberFormat="1" applyFont="1" applyFill="1" applyBorder="1" applyAlignment="1">
      <alignment horizontal="left"/>
    </xf>
    <xf numFmtId="0" fontId="3" fillId="0" borderId="1" xfId="0" applyFont="1" applyFill="1" applyBorder="1" applyAlignment="1">
      <alignment horizontal="left" vertical="center"/>
    </xf>
    <xf numFmtId="0" fontId="3" fillId="0" borderId="0" xfId="0" applyFont="1" applyFill="1" applyAlignment="1">
      <alignment horizontal="left"/>
    </xf>
    <xf numFmtId="14" fontId="3" fillId="0" borderId="0" xfId="0" applyNumberFormat="1" applyFont="1" applyAlignment="1">
      <alignment horizontal="left"/>
    </xf>
    <xf numFmtId="165" fontId="3" fillId="0" borderId="1" xfId="0" applyNumberFormat="1" applyFont="1" applyFill="1" applyBorder="1" applyAlignment="1">
      <alignment horizontal="left"/>
    </xf>
    <xf numFmtId="16" fontId="5" fillId="0" borderId="0" xfId="0" applyNumberFormat="1" applyFont="1" applyAlignment="1">
      <alignment horizontal="left"/>
    </xf>
    <xf numFmtId="14" fontId="1" fillId="2" borderId="0" xfId="0" applyNumberFormat="1" applyFont="1" applyFill="1" applyAlignment="1">
      <alignment horizontal="left" vertical="center" wrapText="1" indent="2"/>
    </xf>
    <xf numFmtId="14" fontId="6" fillId="2" borderId="0" xfId="0" applyNumberFormat="1" applyFont="1" applyFill="1" applyAlignment="1">
      <alignment horizontal="left"/>
    </xf>
    <xf numFmtId="0" fontId="6" fillId="0" borderId="0" xfId="0" applyFont="1" applyAlignment="1">
      <alignment horizontal="left"/>
    </xf>
    <xf numFmtId="9" fontId="3" fillId="0" borderId="0" xfId="2" applyNumberFormat="1" applyFont="1" applyAlignment="1">
      <alignment horizontal="left"/>
    </xf>
    <xf numFmtId="0" fontId="1" fillId="2" borderId="0" xfId="0" applyFont="1" applyFill="1" applyAlignment="1">
      <alignment horizontal="left" vertical="center" wrapText="1" indent="2"/>
    </xf>
    <xf numFmtId="0" fontId="8" fillId="0" borderId="0" xfId="0" applyFont="1" applyAlignment="1">
      <alignment horizontal="left" vertical="center"/>
    </xf>
    <xf numFmtId="0" fontId="9" fillId="0" borderId="0" xfId="0" applyFont="1" applyAlignment="1">
      <alignment horizontal="left" vertical="center"/>
    </xf>
    <xf numFmtId="166" fontId="3" fillId="0" borderId="0" xfId="0" applyNumberFormat="1" applyFont="1" applyAlignment="1">
      <alignment horizontal="left"/>
    </xf>
    <xf numFmtId="0" fontId="10" fillId="0" borderId="0" xfId="0" applyFont="1" applyAlignment="1">
      <alignment horizontal="left" vertical="center"/>
    </xf>
    <xf numFmtId="0" fontId="7" fillId="0" borderId="0" xfId="0" applyFont="1" applyAlignment="1">
      <alignment horizontal="left" vertical="center"/>
    </xf>
    <xf numFmtId="0" fontId="7" fillId="0" borderId="0" xfId="0" applyFont="1"/>
    <xf numFmtId="0" fontId="7" fillId="0" borderId="1" xfId="0" applyFont="1" applyBorder="1" applyAlignment="1">
      <alignment vertical="center"/>
    </xf>
    <xf numFmtId="14" fontId="3" fillId="0" borderId="0" xfId="0" applyNumberFormat="1" applyFont="1" applyFill="1" applyBorder="1" applyAlignment="1">
      <alignment horizontal="left"/>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9526</xdr:colOff>
      <xdr:row>17</xdr:row>
      <xdr:rowOff>142875</xdr:rowOff>
    </xdr:from>
    <xdr:to>
      <xdr:col>8</xdr:col>
      <xdr:colOff>1133476</xdr:colOff>
      <xdr:row>25</xdr:row>
      <xdr:rowOff>9525</xdr:rowOff>
    </xdr:to>
    <xdr:sp macro="" textlink="">
      <xdr:nvSpPr>
        <xdr:cNvPr id="2" name="TextBox 1"/>
        <xdr:cNvSpPr txBox="1"/>
      </xdr:nvSpPr>
      <xdr:spPr>
        <a:xfrm>
          <a:off x="10010776" y="4219575"/>
          <a:ext cx="3238500" cy="1200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Note: </a:t>
          </a:r>
          <a:r>
            <a:rPr lang="en-US" sz="1100">
              <a:solidFill>
                <a:schemeClr val="dk1"/>
              </a:solidFill>
              <a:effectLst/>
              <a:latin typeface="+mn-lt"/>
              <a:ea typeface="+mn-ea"/>
              <a:cs typeface="+mn-cs"/>
            </a:rPr>
            <a:t>For the posting timeline trial period, we will continue the practice of honoring the seven calendar days prior publication and notice for Standing Committees, though three business days prior will also be accepted as timely per Manual 34.</a:t>
          </a:r>
          <a:endParaRPr lang="en-US" sz="1100"/>
        </a:p>
      </xdr:txBody>
    </xdr:sp>
    <xdr:clientData/>
  </xdr:twoCellAnchor>
</xdr:wsDr>
</file>

<file path=xl/theme/theme1.xml><?xml version="1.0" encoding="utf-8"?>
<a:theme xmlns:a="http://schemas.openxmlformats.org/drawingml/2006/main" name="Office Theme">
  <a:themeElements>
    <a:clrScheme name="PJM Colors">
      <a:dk1>
        <a:sysClr val="windowText" lastClr="000000"/>
      </a:dk1>
      <a:lt1>
        <a:srgbClr val="FFFFFF"/>
      </a:lt1>
      <a:dk2>
        <a:srgbClr val="000000"/>
      </a:dk2>
      <a:lt2>
        <a:srgbClr val="EEECE1"/>
      </a:lt2>
      <a:accent1>
        <a:srgbClr val="013366"/>
      </a:accent1>
      <a:accent2>
        <a:srgbClr val="99CC00"/>
      </a:accent2>
      <a:accent3>
        <a:srgbClr val="99CCFF"/>
      </a:accent3>
      <a:accent4>
        <a:srgbClr val="FFCC00"/>
      </a:accent4>
      <a:accent5>
        <a:srgbClr val="808080"/>
      </a:accent5>
      <a:accent6>
        <a:srgbClr val="FF00FF"/>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abSelected="1" topLeftCell="B1" zoomScale="110" zoomScaleNormal="110" workbookViewId="0">
      <selection activeCell="G31" sqref="G31"/>
    </sheetView>
  </sheetViews>
  <sheetFormatPr defaultColWidth="8.85546875" defaultRowHeight="12.75" x14ac:dyDescent="0.2"/>
  <cols>
    <col min="1" max="1" width="10.5703125" style="5" bestFit="1" customWidth="1"/>
    <col min="2" max="2" width="84.140625" style="5" customWidth="1"/>
    <col min="3" max="3" width="12.5703125" style="5" customWidth="1"/>
    <col min="4" max="4" width="14.42578125" style="5" customWidth="1"/>
    <col min="5" max="5" width="22.5703125" style="5" customWidth="1"/>
    <col min="6" max="6" width="12.5703125" style="5" customWidth="1"/>
    <col min="7" max="7" width="14.85546875" style="5" customWidth="1"/>
    <col min="8" max="8" width="16.85546875" style="5" customWidth="1"/>
    <col min="9" max="9" width="17.28515625" style="5" customWidth="1"/>
    <col min="10" max="10" width="14.5703125" style="5" customWidth="1"/>
    <col min="11" max="11" width="12.5703125" style="5" customWidth="1"/>
    <col min="12" max="12" width="8.85546875" style="5"/>
    <col min="13" max="16384" width="8.85546875" style="1"/>
  </cols>
  <sheetData>
    <row r="1" spans="1:12" ht="38.25" x14ac:dyDescent="0.2">
      <c r="A1" s="3" t="s">
        <v>0</v>
      </c>
      <c r="B1" s="3" t="s">
        <v>1</v>
      </c>
      <c r="C1" s="3" t="s">
        <v>14</v>
      </c>
      <c r="D1" s="3" t="s">
        <v>15</v>
      </c>
      <c r="E1" s="3" t="s">
        <v>16</v>
      </c>
      <c r="F1" s="3" t="s">
        <v>9</v>
      </c>
      <c r="G1" s="3" t="s">
        <v>13</v>
      </c>
      <c r="H1" s="4">
        <v>45167</v>
      </c>
      <c r="I1" s="3" t="s">
        <v>17</v>
      </c>
      <c r="J1" s="3" t="s">
        <v>18</v>
      </c>
      <c r="K1" s="3" t="s">
        <v>2</v>
      </c>
    </row>
    <row r="2" spans="1:12" x14ac:dyDescent="0.2">
      <c r="A2" s="6">
        <v>2</v>
      </c>
      <c r="B2" s="7" t="s">
        <v>3</v>
      </c>
      <c r="C2" s="8" t="s">
        <v>22</v>
      </c>
      <c r="D2" s="9">
        <v>1</v>
      </c>
      <c r="E2" s="9">
        <v>1</v>
      </c>
      <c r="F2" s="9">
        <v>1</v>
      </c>
      <c r="G2" s="10">
        <v>45223</v>
      </c>
      <c r="H2" s="11">
        <f>+($C$17-G2)</f>
        <v>7</v>
      </c>
      <c r="I2" s="12" t="s">
        <v>12</v>
      </c>
      <c r="J2" s="10">
        <v>45229</v>
      </c>
      <c r="K2" s="6" t="s">
        <v>5</v>
      </c>
    </row>
    <row r="3" spans="1:12" s="2" customFormat="1" x14ac:dyDescent="0.2">
      <c r="A3" s="6">
        <v>3</v>
      </c>
      <c r="B3" s="7" t="s">
        <v>23</v>
      </c>
      <c r="C3" s="8" t="s">
        <v>22</v>
      </c>
      <c r="D3" s="9">
        <v>1</v>
      </c>
      <c r="E3" s="9">
        <v>1</v>
      </c>
      <c r="F3" s="9">
        <v>1</v>
      </c>
      <c r="G3" s="10">
        <v>45211</v>
      </c>
      <c r="H3" s="11">
        <f>+($C$17-G3)</f>
        <v>19</v>
      </c>
      <c r="I3" s="12" t="s">
        <v>12</v>
      </c>
      <c r="J3" s="10">
        <v>45222</v>
      </c>
      <c r="K3" s="6" t="s">
        <v>5</v>
      </c>
      <c r="L3" s="13"/>
    </row>
    <row r="4" spans="1:12" s="2" customFormat="1" x14ac:dyDescent="0.2">
      <c r="A4" s="6">
        <v>4</v>
      </c>
      <c r="B4" s="2" t="s">
        <v>24</v>
      </c>
      <c r="C4" s="8" t="s">
        <v>22</v>
      </c>
      <c r="D4" s="9">
        <v>1</v>
      </c>
      <c r="E4" s="9">
        <v>1</v>
      </c>
      <c r="F4" s="9">
        <v>6</v>
      </c>
      <c r="G4" s="10">
        <v>45223</v>
      </c>
      <c r="H4" s="11">
        <f>+($C$17-G4)</f>
        <v>7</v>
      </c>
      <c r="I4" s="12" t="s">
        <v>12</v>
      </c>
      <c r="J4" s="29"/>
      <c r="K4" s="6" t="s">
        <v>5</v>
      </c>
      <c r="L4" s="13"/>
    </row>
    <row r="5" spans="1:12" ht="13.5" customHeight="1" x14ac:dyDescent="0.2">
      <c r="A5" s="6">
        <v>5</v>
      </c>
      <c r="B5" s="5" t="s">
        <v>25</v>
      </c>
      <c r="C5" s="8" t="s">
        <v>22</v>
      </c>
      <c r="D5" s="9">
        <v>4</v>
      </c>
      <c r="E5" s="9">
        <v>4</v>
      </c>
      <c r="F5" s="9">
        <v>2</v>
      </c>
      <c r="G5" s="10">
        <v>45223</v>
      </c>
      <c r="H5" s="11">
        <f>+($C$17-G5)</f>
        <v>7</v>
      </c>
      <c r="I5" s="12" t="s">
        <v>10</v>
      </c>
      <c r="J5" s="14"/>
      <c r="K5" s="6" t="s">
        <v>5</v>
      </c>
    </row>
    <row r="6" spans="1:12" ht="13.5" customHeight="1" x14ac:dyDescent="0.2">
      <c r="A6" s="6">
        <v>6</v>
      </c>
      <c r="B6" s="5" t="s">
        <v>26</v>
      </c>
      <c r="C6" s="8" t="s">
        <v>22</v>
      </c>
      <c r="D6" s="9">
        <v>4</v>
      </c>
      <c r="E6" s="6">
        <v>1</v>
      </c>
      <c r="F6" s="9">
        <v>4</v>
      </c>
      <c r="G6" s="10">
        <v>45223</v>
      </c>
      <c r="H6" s="11">
        <f>+($C$17-G6)</f>
        <v>7</v>
      </c>
      <c r="I6" s="12" t="s">
        <v>10</v>
      </c>
      <c r="J6" s="10"/>
      <c r="K6" s="6" t="s">
        <v>5</v>
      </c>
    </row>
    <row r="7" spans="1:12" ht="13.5" customHeight="1" x14ac:dyDescent="0.2">
      <c r="A7" s="6">
        <v>7</v>
      </c>
      <c r="B7" s="5" t="s">
        <v>27</v>
      </c>
      <c r="C7" s="8" t="s">
        <v>22</v>
      </c>
      <c r="D7" s="9">
        <v>4</v>
      </c>
      <c r="E7" s="6">
        <v>3</v>
      </c>
      <c r="F7" s="9">
        <v>4</v>
      </c>
      <c r="G7" s="10">
        <v>45223</v>
      </c>
      <c r="H7" s="11">
        <f t="shared" ref="H7:H9" si="0">+($C$17-G7)</f>
        <v>7</v>
      </c>
      <c r="I7" s="12" t="s">
        <v>4</v>
      </c>
      <c r="J7" s="10"/>
      <c r="K7" s="6" t="s">
        <v>5</v>
      </c>
    </row>
    <row r="8" spans="1:12" ht="13.5" customHeight="1" x14ac:dyDescent="0.2">
      <c r="A8" s="6">
        <v>8</v>
      </c>
      <c r="B8" s="5" t="s">
        <v>28</v>
      </c>
      <c r="C8" s="8" t="s">
        <v>22</v>
      </c>
      <c r="D8" s="9">
        <v>1</v>
      </c>
      <c r="E8" s="6">
        <v>1</v>
      </c>
      <c r="F8" s="9">
        <v>1</v>
      </c>
      <c r="G8" s="10">
        <v>45223</v>
      </c>
      <c r="H8" s="11">
        <f t="shared" si="0"/>
        <v>7</v>
      </c>
      <c r="I8" s="12" t="s">
        <v>11</v>
      </c>
      <c r="J8" s="10"/>
      <c r="K8" s="6" t="s">
        <v>5</v>
      </c>
    </row>
    <row r="9" spans="1:12" ht="13.5" customHeight="1" x14ac:dyDescent="0.2">
      <c r="A9" s="6">
        <v>9</v>
      </c>
      <c r="B9" s="5" t="s">
        <v>29</v>
      </c>
      <c r="C9" s="8" t="s">
        <v>22</v>
      </c>
      <c r="D9" s="9">
        <v>1</v>
      </c>
      <c r="E9" s="6">
        <v>1</v>
      </c>
      <c r="F9" s="9">
        <v>1</v>
      </c>
      <c r="G9" s="10">
        <v>45223</v>
      </c>
      <c r="H9" s="11">
        <f t="shared" si="0"/>
        <v>7</v>
      </c>
      <c r="I9" s="12" t="s">
        <v>11</v>
      </c>
      <c r="J9" s="10"/>
      <c r="K9" s="6" t="s">
        <v>5</v>
      </c>
    </row>
    <row r="10" spans="1:12" x14ac:dyDescent="0.2">
      <c r="A10" s="6">
        <v>10</v>
      </c>
      <c r="B10" s="7" t="s">
        <v>30</v>
      </c>
      <c r="C10" s="8" t="s">
        <v>22</v>
      </c>
      <c r="D10" s="9">
        <v>1</v>
      </c>
      <c r="E10" s="6">
        <v>1</v>
      </c>
      <c r="F10" s="9">
        <v>1</v>
      </c>
      <c r="G10" s="10">
        <v>45223</v>
      </c>
      <c r="H10" s="11">
        <f>+($C$17-G10)</f>
        <v>7</v>
      </c>
      <c r="I10" s="12" t="s">
        <v>11</v>
      </c>
      <c r="J10" s="10"/>
      <c r="K10" s="6" t="s">
        <v>5</v>
      </c>
    </row>
    <row r="12" spans="1:12" x14ac:dyDescent="0.2">
      <c r="A12" s="6"/>
      <c r="B12" s="28"/>
      <c r="C12" s="8"/>
      <c r="D12" s="9"/>
      <c r="E12" s="9"/>
      <c r="F12" s="9"/>
      <c r="G12" s="10"/>
      <c r="H12" s="11"/>
      <c r="I12" s="12"/>
      <c r="J12" s="10"/>
      <c r="K12" s="6"/>
    </row>
    <row r="13" spans="1:12" x14ac:dyDescent="0.2">
      <c r="A13" s="15"/>
      <c r="B13" s="27"/>
      <c r="C13" s="8"/>
      <c r="D13" s="9"/>
      <c r="E13" s="9"/>
      <c r="F13" s="9"/>
      <c r="G13" s="10"/>
      <c r="H13" s="11"/>
      <c r="I13" s="12"/>
      <c r="J13" s="10"/>
      <c r="K13" s="6"/>
    </row>
    <row r="14" spans="1:12" x14ac:dyDescent="0.2">
      <c r="A14" s="15"/>
      <c r="C14" s="8"/>
      <c r="D14" s="9"/>
      <c r="E14" s="9"/>
      <c r="F14" s="9"/>
      <c r="G14" s="10"/>
      <c r="H14" s="11"/>
      <c r="I14" s="12"/>
      <c r="J14" s="6"/>
      <c r="K14" s="6"/>
    </row>
    <row r="15" spans="1:12" x14ac:dyDescent="0.2">
      <c r="A15" s="15"/>
      <c r="B15" s="7"/>
      <c r="C15" s="8"/>
      <c r="D15" s="9"/>
      <c r="E15" s="9"/>
      <c r="F15" s="9"/>
      <c r="G15" s="10"/>
      <c r="H15" s="11"/>
      <c r="I15" s="12"/>
      <c r="J15" s="6"/>
      <c r="K15" s="6"/>
    </row>
    <row r="17" spans="1:8" x14ac:dyDescent="0.2">
      <c r="A17" s="16">
        <v>42312</v>
      </c>
      <c r="B17" s="17" t="s">
        <v>20</v>
      </c>
      <c r="C17" s="18">
        <v>45230</v>
      </c>
      <c r="G17" s="19" t="s">
        <v>19</v>
      </c>
      <c r="H17" s="20">
        <f>COUNTIF(H2:H7,"&gt;=5")/COUNTA(A2:A7)</f>
        <v>1</v>
      </c>
    </row>
    <row r="18" spans="1:8" x14ac:dyDescent="0.2">
      <c r="B18" s="21" t="s">
        <v>21</v>
      </c>
      <c r="C18" s="18">
        <v>45223</v>
      </c>
    </row>
    <row r="19" spans="1:8" x14ac:dyDescent="0.2">
      <c r="H19" s="22"/>
    </row>
    <row r="20" spans="1:8" ht="15.75" x14ac:dyDescent="0.2">
      <c r="H20" s="23"/>
    </row>
    <row r="21" spans="1:8" x14ac:dyDescent="0.2">
      <c r="E21" s="24"/>
      <c r="H21" s="25"/>
    </row>
    <row r="22" spans="1:8" x14ac:dyDescent="0.2">
      <c r="H22" s="26"/>
    </row>
    <row r="36" spans="2:2" x14ac:dyDescent="0.2">
      <c r="B36" s="5" t="s">
        <v>8</v>
      </c>
    </row>
  </sheetData>
  <autoFilter ref="A1:K15"/>
  <conditionalFormatting sqref="H14:H15">
    <cfRule type="iconSet" priority="64">
      <iconSet iconSet="3TrafficLights2" showValue="0">
        <cfvo type="percent" val="0"/>
        <cfvo type="num" val="2"/>
        <cfvo type="num" val="3"/>
      </iconSet>
    </cfRule>
  </conditionalFormatting>
  <conditionalFormatting sqref="H12:H13 H2:H10">
    <cfRule type="iconSet" priority="76">
      <iconSet iconSet="3TrafficLights2" showValue="0">
        <cfvo type="percent" val="0"/>
        <cfvo type="num" val="4"/>
        <cfvo type="num" val="5"/>
      </iconSet>
    </cfRule>
  </conditionalFormatting>
  <dataValidations count="2">
    <dataValidation type="list" allowBlank="1" showInputMessage="1" showErrorMessage="1" sqref="I2:I10 I12:I15">
      <formula1>ItemInfo1</formula1>
    </dataValidation>
    <dataValidation type="list" allowBlank="1" showInputMessage="1" showErrorMessage="1" sqref="K2:K10 K12:K15">
      <formula1>Notes</formula1>
    </dataValidation>
  </dataValidations>
  <pageMargins left="0.7" right="0.7" top="0.75" bottom="0.75" header="0.3" footer="0.3"/>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sqref="A1:A4"/>
    </sheetView>
  </sheetViews>
  <sheetFormatPr defaultRowHeight="15" x14ac:dyDescent="0.25"/>
  <cols>
    <col min="1" max="1" width="13.28515625" bestFit="1" customWidth="1"/>
  </cols>
  <sheetData>
    <row r="1" spans="1:2" x14ac:dyDescent="0.25">
      <c r="A1" t="s">
        <v>12</v>
      </c>
      <c r="B1" t="s">
        <v>5</v>
      </c>
    </row>
    <row r="2" spans="1:2" x14ac:dyDescent="0.25">
      <c r="A2" t="s">
        <v>10</v>
      </c>
      <c r="B2" t="s">
        <v>6</v>
      </c>
    </row>
    <row r="3" spans="1:2" x14ac:dyDescent="0.25">
      <c r="A3" t="s">
        <v>4</v>
      </c>
      <c r="B3" t="s">
        <v>7</v>
      </c>
    </row>
    <row r="4" spans="1:2" x14ac:dyDescent="0.25">
      <c r="A4"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October 31 2023 PC</vt:lpstr>
      <vt:lpstr>Sheet1</vt:lpstr>
      <vt:lpstr>ItemInfo</vt:lpstr>
      <vt:lpstr>ItemInfo1</vt:lpstr>
      <vt:lpstr>Notes</vt:lpstr>
      <vt:lpstr>'October 31 2023 PC'!OLE_LINK5</vt:lpstr>
    </vt:vector>
  </TitlesOfParts>
  <Company>PJM Interconnection,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Bryson, Mike E.</dc:creator>
  <cp:lastModifiedBy>Bhat, Ashwini, A</cp:lastModifiedBy>
  <cp:lastPrinted>2015-11-05T16:23:20Z</cp:lastPrinted>
  <dcterms:created xsi:type="dcterms:W3CDTF">2014-03-11T21:14:54Z</dcterms:created>
  <dcterms:modified xsi:type="dcterms:W3CDTF">2023-11-02T12:22:13Z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A44787D4-0540-4523-9961-78E4036D8C6D}">
    <vt:lpwstr>{6AFE22C7-B4A4-4214-B4C1-D30C144A7A92}</vt:lpwstr>
  </property>
</Properties>
</file>