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10" yWindow="465" windowWidth="15255" windowHeight="8385"/>
  </bookViews>
  <sheets>
    <sheet name="Needs" sheetId="1" r:id="rId1"/>
  </sheets>
  <definedNames>
    <definedName name="Driver">#REF!</definedName>
    <definedName name="PJM_Area">#REF!</definedName>
    <definedName name="Result">#REF!</definedName>
    <definedName name="Status">#REF!</definedName>
    <definedName name="Units">#REF!</definedName>
  </definedNames>
  <calcPr calcId="145621"/>
</workbook>
</file>

<file path=xl/calcChain.xml><?xml version="1.0" encoding="utf-8"?>
<calcChain xmlns="http://schemas.openxmlformats.org/spreadsheetml/2006/main">
  <c r="B222" i="1" l="1"/>
  <c r="B223" i="1"/>
  <c r="B224" i="1"/>
  <c r="B277" i="1"/>
  <c r="B278" i="1"/>
  <c r="B279" i="1"/>
  <c r="B264" i="1" l="1"/>
  <c r="B265" i="1"/>
  <c r="B266" i="1"/>
  <c r="B267" i="1"/>
  <c r="B268" i="1"/>
  <c r="B269" i="1"/>
  <c r="B270" i="1"/>
  <c r="B271" i="1"/>
  <c r="B272" i="1"/>
  <c r="B273" i="1"/>
  <c r="B274" i="1"/>
  <c r="B275" i="1"/>
  <c r="B276" i="1"/>
  <c r="B144" i="1"/>
  <c r="B145" i="1"/>
  <c r="B146" i="1"/>
  <c r="B147" i="1"/>
  <c r="B148" i="1"/>
  <c r="B149" i="1"/>
  <c r="B150" i="1"/>
  <c r="B151" i="1"/>
  <c r="B152" i="1"/>
  <c r="B153" i="1"/>
  <c r="B154" i="1"/>
  <c r="B155" i="1"/>
  <c r="B156" i="1"/>
  <c r="B212" i="1"/>
  <c r="B213" i="1"/>
  <c r="B214" i="1"/>
  <c r="B215" i="1"/>
  <c r="B216" i="1"/>
  <c r="B217" i="1"/>
  <c r="B218" i="1"/>
  <c r="B219" i="1"/>
  <c r="B15" i="1"/>
  <c r="B8" i="1"/>
  <c r="B9" i="1"/>
  <c r="B58" i="1"/>
  <c r="B59" i="1"/>
  <c r="B60" i="1"/>
  <c r="B61" i="1"/>
  <c r="B62" i="1"/>
  <c r="B63" i="1"/>
  <c r="B64" i="1"/>
  <c r="B65" i="1"/>
  <c r="B66" i="1"/>
  <c r="B67" i="1"/>
  <c r="B68" i="1"/>
  <c r="B69" i="1"/>
  <c r="B70" i="1"/>
  <c r="B71" i="1"/>
  <c r="B72" i="1"/>
  <c r="B73" i="1"/>
  <c r="B74" i="1"/>
  <c r="B84" i="1"/>
  <c r="B90" i="1"/>
  <c r="B27" i="1" l="1"/>
  <c r="B56" i="1"/>
  <c r="B57" i="1"/>
  <c r="B194" i="1"/>
  <c r="B195" i="1"/>
  <c r="B196" i="1"/>
  <c r="B197" i="1"/>
  <c r="B198" i="1"/>
  <c r="B199" i="1"/>
  <c r="B200" i="1"/>
  <c r="B201" i="1"/>
  <c r="B202" i="1"/>
  <c r="B203" i="1"/>
  <c r="B186" i="1"/>
  <c r="B280" i="1" l="1"/>
  <c r="B281" i="1"/>
  <c r="B282" i="1"/>
  <c r="B283" i="1"/>
  <c r="B284" i="1"/>
  <c r="B285" i="1"/>
  <c r="B286" i="1"/>
  <c r="B287" i="1"/>
  <c r="B288" i="1"/>
  <c r="B289" i="1"/>
  <c r="B290" i="1"/>
  <c r="B291" i="1"/>
  <c r="B292" i="1"/>
  <c r="B293" i="1"/>
  <c r="B294" i="1"/>
  <c r="B211" i="1" l="1"/>
  <c r="B246" i="1" l="1"/>
  <c r="B187" i="1"/>
  <c r="B188" i="1"/>
  <c r="B189" i="1"/>
  <c r="B190" i="1"/>
  <c r="B191" i="1"/>
  <c r="B192" i="1"/>
  <c r="B193" i="1"/>
  <c r="B204" i="1"/>
  <c r="B205" i="1"/>
  <c r="B206" i="1"/>
  <c r="B207" i="1"/>
  <c r="B21" i="1"/>
  <c r="B22" i="1"/>
  <c r="B23" i="1"/>
  <c r="B24" i="1"/>
  <c r="B25" i="1"/>
  <c r="B26" i="1"/>
  <c r="B236" i="1" l="1"/>
  <c r="B32" i="1"/>
  <c r="B238" i="1"/>
  <c r="B33" i="1"/>
  <c r="B34" i="1"/>
  <c r="B209" i="1"/>
  <c r="B239" i="1"/>
  <c r="B240" i="1"/>
  <c r="B241" i="1"/>
  <c r="B242" i="1"/>
  <c r="B243" i="1"/>
  <c r="B244" i="1"/>
  <c r="B245" i="1"/>
  <c r="B225" i="1"/>
  <c r="B226" i="1"/>
  <c r="B227" i="1"/>
  <c r="B228" i="1"/>
  <c r="B229" i="1"/>
  <c r="B230" i="1"/>
  <c r="B231" i="1"/>
  <c r="B232" i="1"/>
  <c r="B233" i="1"/>
  <c r="B234" i="1"/>
  <c r="B235" i="1"/>
  <c r="B31" i="1" l="1"/>
  <c r="B210" i="1"/>
  <c r="B50" i="1" l="1"/>
  <c r="B51" i="1"/>
  <c r="B256" i="1"/>
  <c r="B257" i="1"/>
  <c r="B316" i="1"/>
  <c r="B76" i="1" l="1"/>
  <c r="B30" i="1" l="1"/>
  <c r="B397" i="1" l="1"/>
  <c r="B221" i="1"/>
  <c r="B220" i="1"/>
  <c r="B55" i="1"/>
  <c r="B174" i="1"/>
  <c r="B175" i="1"/>
  <c r="B176" i="1"/>
  <c r="B177" i="1"/>
  <c r="B178" i="1"/>
  <c r="B179" i="1"/>
  <c r="B180" i="1"/>
  <c r="B181" i="1"/>
  <c r="B182" i="1"/>
  <c r="B173" i="1"/>
  <c r="B165" i="1"/>
  <c r="B166" i="1"/>
  <c r="B167" i="1"/>
  <c r="B168" i="1"/>
  <c r="B169" i="1"/>
  <c r="B170" i="1"/>
  <c r="B171" i="1"/>
  <c r="B172" i="1"/>
  <c r="B183" i="1"/>
  <c r="B164" i="1"/>
  <c r="B362" i="1" l="1"/>
  <c r="B363" i="1"/>
  <c r="B364" i="1"/>
  <c r="B365" i="1"/>
  <c r="B361" i="1"/>
  <c r="B354" i="1"/>
  <c r="B355" i="1"/>
  <c r="B356" i="1"/>
  <c r="B357" i="1"/>
  <c r="B358" i="1"/>
  <c r="B359" i="1"/>
  <c r="B360" i="1"/>
  <c r="B343" i="1"/>
  <c r="B344" i="1"/>
  <c r="B345" i="1"/>
  <c r="B346" i="1"/>
  <c r="B347" i="1"/>
  <c r="B348" i="1"/>
  <c r="B349" i="1"/>
  <c r="B350" i="1"/>
  <c r="B351" i="1"/>
  <c r="B352" i="1"/>
  <c r="B353" i="1"/>
  <c r="B342" i="1"/>
  <c r="B366" i="1"/>
  <c r="B367" i="1"/>
  <c r="B368" i="1"/>
  <c r="B369" i="1"/>
  <c r="B370" i="1"/>
  <c r="B371" i="1"/>
  <c r="B372" i="1"/>
  <c r="B373" i="1"/>
  <c r="B374" i="1"/>
  <c r="B375" i="1"/>
  <c r="B376" i="1"/>
  <c r="B377" i="1"/>
  <c r="B378" i="1"/>
  <c r="B379" i="1"/>
  <c r="B380" i="1"/>
  <c r="B381" i="1"/>
  <c r="B382" i="1"/>
  <c r="B383" i="1"/>
  <c r="B384" i="1"/>
  <c r="B385" i="1"/>
  <c r="B386" i="1"/>
  <c r="B387" i="1"/>
  <c r="B388" i="1"/>
  <c r="B389" i="1"/>
  <c r="B138" i="1" l="1"/>
  <c r="B322" i="1"/>
  <c r="B79" i="1"/>
  <c r="B80" i="1"/>
  <c r="B81" i="1"/>
  <c r="B82" i="1"/>
  <c r="B83" i="1"/>
  <c r="B44" i="1"/>
  <c r="B78" i="1"/>
  <c r="B317" i="1"/>
  <c r="B43" i="1"/>
  <c r="B77" i="1"/>
  <c r="B314" i="1"/>
  <c r="B75" i="1"/>
  <c r="B41" i="1"/>
  <c r="B42" i="1"/>
  <c r="B313" i="1"/>
  <c r="B40" i="1"/>
  <c r="B99" i="1"/>
  <c r="B100" i="1"/>
  <c r="B39" i="1"/>
  <c r="B38" i="1"/>
  <c r="B95" i="1"/>
  <c r="B96" i="1"/>
  <c r="B311" i="1"/>
  <c r="B312" i="1"/>
  <c r="B310" i="1"/>
  <c r="B309" i="1"/>
  <c r="B306" i="1"/>
  <c r="B35" i="1"/>
  <c r="B36" i="1"/>
  <c r="B37" i="1"/>
  <c r="B307" i="1"/>
  <c r="B308" i="1"/>
  <c r="B305" i="1"/>
  <c r="B301" i="1"/>
  <c r="B302" i="1"/>
  <c r="B303" i="1"/>
  <c r="B304" i="1"/>
  <c r="B300" i="1"/>
  <c r="B53" i="1" l="1"/>
  <c r="B318" i="1"/>
  <c r="B319" i="1"/>
  <c r="B320" i="1"/>
  <c r="B321" i="1"/>
  <c r="B52" i="1"/>
  <c r="B87" i="1"/>
  <c r="B184" i="1" l="1"/>
  <c r="B185" i="1"/>
  <c r="B157" i="1"/>
  <c r="B158" i="1"/>
  <c r="B134" i="1"/>
  <c r="B135" i="1"/>
  <c r="B159" i="1"/>
  <c r="B160" i="1"/>
  <c r="B161" i="1"/>
  <c r="B416" i="1"/>
  <c r="B162" i="1"/>
  <c r="B315" i="1"/>
  <c r="B163" i="1"/>
  <c r="B118" i="1"/>
  <c r="B415" i="1"/>
  <c r="B132" i="1"/>
  <c r="B133" i="1"/>
  <c r="B54" i="1"/>
  <c r="B89" i="1"/>
  <c r="B105" i="1"/>
  <c r="B88" i="1"/>
  <c r="B93" i="1"/>
  <c r="B401" i="1"/>
  <c r="B48" i="1"/>
  <c r="B28" i="1"/>
  <c r="B125" i="1"/>
  <c r="B102" i="1"/>
  <c r="B49" i="1"/>
  <c r="B402" i="1"/>
  <c r="B403" i="1"/>
  <c r="B123" i="1"/>
  <c r="B398" i="1"/>
  <c r="B46" i="1"/>
  <c r="B399" i="1"/>
  <c r="B400" i="1"/>
  <c r="B47" i="1"/>
  <c r="B101" i="1"/>
  <c r="B124" i="1"/>
  <c r="B126" i="1"/>
  <c r="B103" i="1"/>
  <c r="B404" i="1"/>
  <c r="B405" i="1"/>
  <c r="B406" i="1"/>
  <c r="B407" i="1"/>
  <c r="B408" i="1"/>
  <c r="B409" i="1"/>
  <c r="B104" i="1"/>
  <c r="B29" i="1"/>
  <c r="B127" i="1"/>
  <c r="B410" i="1"/>
  <c r="B411" i="1"/>
  <c r="B128" i="1"/>
  <c r="B412" i="1"/>
  <c r="B413" i="1"/>
  <c r="B414" i="1"/>
  <c r="B390" i="1"/>
  <c r="B391" i="1"/>
  <c r="B392" i="1"/>
  <c r="B393" i="1"/>
  <c r="B85" i="1"/>
  <c r="B119" i="1"/>
  <c r="B97" i="1"/>
  <c r="B98" i="1"/>
  <c r="B394" i="1"/>
  <c r="B120" i="1"/>
  <c r="B86" i="1"/>
  <c r="B395" i="1"/>
  <c r="B325" i="1"/>
  <c r="B326" i="1"/>
  <c r="B327" i="1"/>
  <c r="B328" i="1"/>
  <c r="B329" i="1"/>
  <c r="B330" i="1"/>
  <c r="B331" i="1"/>
  <c r="B332" i="1"/>
  <c r="B333" i="1"/>
  <c r="B45" i="1"/>
  <c r="B334" i="1"/>
  <c r="B335" i="1"/>
  <c r="B336" i="1"/>
  <c r="B337" i="1"/>
  <c r="B338" i="1"/>
  <c r="B339" i="1"/>
  <c r="B94" i="1"/>
  <c r="B340" i="1"/>
  <c r="B341" i="1"/>
  <c r="B129" i="1"/>
  <c r="B130" i="1"/>
  <c r="B131" i="1"/>
  <c r="B16" i="1"/>
  <c r="B17" i="1"/>
  <c r="B18" i="1"/>
  <c r="B19" i="1"/>
  <c r="B20" i="1"/>
  <c r="B91" i="1"/>
  <c r="B92" i="1"/>
  <c r="B106" i="1"/>
  <c r="B107" i="1"/>
  <c r="B108" i="1"/>
  <c r="B109" i="1"/>
  <c r="B110" i="1"/>
  <c r="B111" i="1"/>
  <c r="B112" i="1"/>
  <c r="B113" i="1"/>
  <c r="B114" i="1"/>
  <c r="B115" i="1"/>
  <c r="B116" i="1"/>
  <c r="B117" i="1"/>
  <c r="B136" i="1"/>
  <c r="B137" i="1"/>
  <c r="B139" i="1"/>
  <c r="B140" i="1"/>
  <c r="B141" i="1"/>
  <c r="B142" i="1"/>
  <c r="B143" i="1"/>
  <c r="B237" i="1"/>
  <c r="B247" i="1"/>
  <c r="B248" i="1"/>
  <c r="B249" i="1"/>
  <c r="B250" i="1"/>
  <c r="B251" i="1"/>
  <c r="B252" i="1"/>
  <c r="B253" i="1"/>
  <c r="B254" i="1"/>
  <c r="B255" i="1"/>
  <c r="B258" i="1"/>
  <c r="B259" i="1"/>
  <c r="B260" i="1"/>
  <c r="B261" i="1"/>
  <c r="B262" i="1"/>
  <c r="B263" i="1"/>
  <c r="B295" i="1"/>
  <c r="B296" i="1"/>
  <c r="B297" i="1"/>
  <c r="B298" i="1"/>
  <c r="B299" i="1"/>
  <c r="B323" i="1"/>
  <c r="B324" i="1"/>
  <c r="B3" i="1"/>
  <c r="B4" i="1"/>
  <c r="B5" i="1"/>
  <c r="B6" i="1"/>
  <c r="B7" i="1"/>
  <c r="B10" i="1"/>
  <c r="B11" i="1"/>
  <c r="B12" i="1"/>
  <c r="B13" i="1"/>
  <c r="B14" i="1"/>
  <c r="B121" i="1"/>
  <c r="B122" i="1"/>
  <c r="B396" i="1"/>
</calcChain>
</file>

<file path=xl/comments1.xml><?xml version="1.0" encoding="utf-8"?>
<comments xmlns="http://schemas.openxmlformats.org/spreadsheetml/2006/main">
  <authors>
    <author>Qiu, Wenzheng</author>
  </authors>
  <commentList>
    <comment ref="D209" authorId="0">
      <text>
        <r>
          <rPr>
            <b/>
            <sz val="9"/>
            <color indexed="81"/>
            <rFont val="Tahoma"/>
            <family val="2"/>
          </rPr>
          <t>Qiu, Wenzheng 3/25/2019 and 4/11/2019</t>
        </r>
      </text>
    </comment>
  </commentList>
</comments>
</file>

<file path=xl/sharedStrings.xml><?xml version="1.0" encoding="utf-8"?>
<sst xmlns="http://schemas.openxmlformats.org/spreadsheetml/2006/main" count="1215" uniqueCount="781">
  <si>
    <t>Need Number</t>
  </si>
  <si>
    <t>TO</t>
  </si>
  <si>
    <t>JCPL-2018-001</t>
  </si>
  <si>
    <t>JCPL-2018-002</t>
  </si>
  <si>
    <t>JCPL-2018-003</t>
  </si>
  <si>
    <t>JCPL-2018-004</t>
  </si>
  <si>
    <t>JCPL-2018-005</t>
  </si>
  <si>
    <t>ME-2018-001</t>
  </si>
  <si>
    <t>ME-2018-002</t>
  </si>
  <si>
    <t>ME-2018-003</t>
  </si>
  <si>
    <t>ME-2018-004</t>
  </si>
  <si>
    <t>ME-2018-005</t>
  </si>
  <si>
    <t>ME-2018-006</t>
  </si>
  <si>
    <t>ME-2018-007</t>
  </si>
  <si>
    <t>ME-2018-008</t>
  </si>
  <si>
    <t>ME-2018-009</t>
  </si>
  <si>
    <t>ME-2018-010</t>
  </si>
  <si>
    <t>ME-2018-011</t>
  </si>
  <si>
    <t>ME-2018-012</t>
  </si>
  <si>
    <t>AEP-2018-IM005</t>
  </si>
  <si>
    <t>AEP-2018-IM007</t>
  </si>
  <si>
    <t>AEP-2018-IM008</t>
  </si>
  <si>
    <t>AEP-2018-IM010</t>
  </si>
  <si>
    <t>AEP-2018-IM012</t>
  </si>
  <si>
    <t>AEP-2018-IM014</t>
  </si>
  <si>
    <t>ME-2018-020</t>
  </si>
  <si>
    <t>Upgrade ID</t>
  </si>
  <si>
    <t>S1761</t>
  </si>
  <si>
    <t>S1762</t>
  </si>
  <si>
    <t>S1763</t>
  </si>
  <si>
    <t>S1764</t>
  </si>
  <si>
    <t>S1765</t>
  </si>
  <si>
    <t>S1766</t>
  </si>
  <si>
    <t>S1767</t>
  </si>
  <si>
    <t>S1768</t>
  </si>
  <si>
    <t>ME-2018-013</t>
  </si>
  <si>
    <t>ME-2018-014</t>
  </si>
  <si>
    <t>ME-2018-015</t>
  </si>
  <si>
    <t>ME-2018-016</t>
  </si>
  <si>
    <t>ME-2018-017</t>
  </si>
  <si>
    <t>ME-2018-018</t>
  </si>
  <si>
    <t>ME-2018-019</t>
  </si>
  <si>
    <t>ME-2018-021</t>
  </si>
  <si>
    <t>PN-2018-001</t>
  </si>
  <si>
    <t>s1769</t>
  </si>
  <si>
    <t>PN-2018-002</t>
  </si>
  <si>
    <t>s1770</t>
  </si>
  <si>
    <t>PN-2018-003</t>
  </si>
  <si>
    <t>s1771</t>
  </si>
  <si>
    <t>PN-2018-004</t>
  </si>
  <si>
    <t>s1772</t>
  </si>
  <si>
    <t>PN-2018-005</t>
  </si>
  <si>
    <t>s1773</t>
  </si>
  <si>
    <t>PN-2018-006</t>
  </si>
  <si>
    <t>s1774</t>
  </si>
  <si>
    <t>PN-2018-007</t>
  </si>
  <si>
    <t>s1775</t>
  </si>
  <si>
    <t>PN-2018-008</t>
  </si>
  <si>
    <t>s1776</t>
  </si>
  <si>
    <t>PN-2018-009</t>
  </si>
  <si>
    <t>s1777</t>
  </si>
  <si>
    <t>PN-2018-010</t>
  </si>
  <si>
    <t>s1778</t>
  </si>
  <si>
    <t>PN-2018-011</t>
  </si>
  <si>
    <t>s1779</t>
  </si>
  <si>
    <t>PN-2018-012</t>
  </si>
  <si>
    <t>s1780</t>
  </si>
  <si>
    <t>PN-2018-013</t>
  </si>
  <si>
    <t>s1781</t>
  </si>
  <si>
    <t>PN-2018-014</t>
  </si>
  <si>
    <t>PN-2018-015</t>
  </si>
  <si>
    <t>PN-2018-016</t>
  </si>
  <si>
    <t>PSEG-2018-001</t>
  </si>
  <si>
    <t>S1752</t>
  </si>
  <si>
    <t>PSEG-2018-002</t>
  </si>
  <si>
    <t>S1753</t>
  </si>
  <si>
    <t>PSEG-2018-003</t>
  </si>
  <si>
    <t>PSEG-2018-004</t>
  </si>
  <si>
    <t>PSEG-2018-005</t>
  </si>
  <si>
    <t>PSEG-2018-006</t>
  </si>
  <si>
    <t>PSEG-2018-007</t>
  </si>
  <si>
    <t>ACE-2018-0001</t>
  </si>
  <si>
    <t>ACE-2018-0002</t>
  </si>
  <si>
    <t>ACE-2018-0003</t>
  </si>
  <si>
    <t>ACE-2018-0004</t>
  </si>
  <si>
    <t>ACE-2018-0005</t>
  </si>
  <si>
    <t>DPL-2018-0001</t>
  </si>
  <si>
    <t>DPL-2018-0002</t>
  </si>
  <si>
    <t>DPL-2018-0003</t>
  </si>
  <si>
    <t>DPL-2018-0004</t>
  </si>
  <si>
    <t>DPL-2018-0005</t>
  </si>
  <si>
    <t>AEP-2018-IM002</t>
  </si>
  <si>
    <t>AEP-2018-IM004</t>
  </si>
  <si>
    <t>AEP-2018-AP001</t>
  </si>
  <si>
    <t>AEP-2018-AP002</t>
  </si>
  <si>
    <t>AEP-2018-AP003</t>
  </si>
  <si>
    <t>AEP-2018-AP004</t>
  </si>
  <si>
    <t>AEP-2018-AP005</t>
  </si>
  <si>
    <t>AEP-2018-AP006</t>
  </si>
  <si>
    <t>AEP-2018-AP007</t>
  </si>
  <si>
    <t>AEP-2018-AP008</t>
  </si>
  <si>
    <t>AEP-2018-OH001</t>
  </si>
  <si>
    <t>AEP-2018-OH002</t>
  </si>
  <si>
    <t>AEP-2018-OH003</t>
  </si>
  <si>
    <t>AEP-2018-OH004</t>
  </si>
  <si>
    <t>AEP-2018-OH005</t>
  </si>
  <si>
    <t>AEP-2018-OH006</t>
  </si>
  <si>
    <t>AEP-2018-OH007</t>
  </si>
  <si>
    <t>AEP-2018-OH008</t>
  </si>
  <si>
    <t>AEP-2018-OH009</t>
  </si>
  <si>
    <t>AEP-2018-AP009</t>
  </si>
  <si>
    <t>AEP-2018-AP010</t>
  </si>
  <si>
    <t>AEP-2018-AP011</t>
  </si>
  <si>
    <t>AEP-2018-AP012</t>
  </si>
  <si>
    <t>AEP-2018-AP013</t>
  </si>
  <si>
    <t>AEP-2018-AP014</t>
  </si>
  <si>
    <t>AEP-2018-AP015</t>
  </si>
  <si>
    <t>AEP-2018-AP016</t>
  </si>
  <si>
    <t>AEP-2018-AP017</t>
  </si>
  <si>
    <t>AEP-2018-AP018</t>
  </si>
  <si>
    <t>AEP-2018-AP019</t>
  </si>
  <si>
    <t>AEP-2018-AP020</t>
  </si>
  <si>
    <t>DOM-2018-0001</t>
  </si>
  <si>
    <t>DOM-2018-0002</t>
  </si>
  <si>
    <t>DOM-2018-0004</t>
  </si>
  <si>
    <t>DOM-2018-0005</t>
  </si>
  <si>
    <t>DOM-2018-0006</t>
  </si>
  <si>
    <t>DOM-2018-0007</t>
  </si>
  <si>
    <t>DOM-2018-0008</t>
  </si>
  <si>
    <t>DOM-2018-0009</t>
  </si>
  <si>
    <t>DOM-2018-0010</t>
  </si>
  <si>
    <t>DOM-2018-0011</t>
  </si>
  <si>
    <t>DOM-2018-0012</t>
  </si>
  <si>
    <t>DOM-2018-0013</t>
  </si>
  <si>
    <t>DOM-2018-0015</t>
  </si>
  <si>
    <t>DOM-2018-0016</t>
  </si>
  <si>
    <t>DOM-2018-0017</t>
  </si>
  <si>
    <t>DOM-2018-0018</t>
  </si>
  <si>
    <t>DOM-2018-0019</t>
  </si>
  <si>
    <t>DOM-2018-0020</t>
  </si>
  <si>
    <t>DOM-2018-0022</t>
  </si>
  <si>
    <t>DOM-2018-0023</t>
  </si>
  <si>
    <t>DOM-2018-0024</t>
  </si>
  <si>
    <t>DOM-2019-0001</t>
  </si>
  <si>
    <t>Problem Statement</t>
  </si>
  <si>
    <t>DEV Distribution has submitted a request to serve a new datacenter campus in Loudoun County with total load in excess of 100MW.  Customer requests service by 9/1/2020.  DEV Distribution does not have adequate distribution facilities to serve this customer load request.</t>
  </si>
  <si>
    <t>ODEC has submitted a delivery point request south of Fredericksburg to serve 10 year projected residential, commercial and industrial growth totaling over 30 MW. Customer requests service by 8/1/2019. 
ODEC does not have adequate distribution facilities to serve this customer load request.</t>
  </si>
  <si>
    <t>DEV Distribution has submitted a DP Request for a new substation (Opal) to accommodate two proposed datacenters in the Remington area and general load growth in the Rt. 17/Rt. 29 intersection area.  The new substation will have an ultimate projected load less than 100 MVA.  Requested in-service date is 07/15/2021.</t>
  </si>
  <si>
    <t>DEV Distribution has submitted a DP Request to add a 2nd distribution transformer at Cannon Branch Substation in Prince William County.  This transformer will support datacenter load growth in the area. Requested in-service date is 11/15/2019.</t>
  </si>
  <si>
    <t>NOVEC has submitted a DP Request for a new substation (Gant) to accommodate a new datacenter campus in Loudoun County with a total load in excess of 100 MW.  Requested in-service date is 11/01/2019.</t>
  </si>
  <si>
    <t>NOVEC has submitted a DP Request for a new substation (Innovation) to accommodate a new datacenter campus in Prince William County with a total load in excess of 100 MW.  Requested in-service date is 08/15/2019.</t>
  </si>
  <si>
    <t>DEV Distribution has submitted a DP Request for a new substation (Cumulus) to accommodate a new datacenter campus in Loudoun County with a total load in excess of 100 MW.  Requested in-service date is 10/15/2019.</t>
  </si>
  <si>
    <t>DEV Distribution has submitted a DP Request to add a 2nd distribution transformer at Davis Drive Substation in Loudoun County.  The station loading is projected to exceed 100 MW by 2020. Requested in-service date is 11/15/2019.</t>
  </si>
  <si>
    <t>DEV Distribution has submitted a DP Request to add a 2nd distribution transformer at Shellhorn Substation in Loudoun County. The new transformer is being driven by projections that normal load on the existing Shellhorn transformer will exceed 84 MVA in 2020. Requested in-service date is 03/31/2020.</t>
  </si>
  <si>
    <t>DEV Distribution has submitted a DP Request for a new substation (Nimbus) to accommodate a new datacenter campus in Loudoun County with a total load in excess of 100 MW.  Requested in-service date is 11/15/2022.</t>
  </si>
  <si>
    <t>DEV Distribution has submitted a DP Request to add a 5th distribution transformer at Beaumeade Substation in Loudoun County. The new transformer is being driven by projections that normal load at Beaumeade will be near 255 MW in 2020. Requested in-service date is 03/31/2020.</t>
  </si>
  <si>
    <t>DEV Distribution has submitted a DP Request for a new substation (DTC) to accommodate a new datacenter campus in Loudoun County with a total load in excess of 100 MW.  Requested in-service date is 11/15/2021.</t>
  </si>
  <si>
    <t>DEV Distribution has identified the need to install a third distribution transformer at Midlothian substation. The station load growth will call for a mobile transformer for a transformer contingency by winter 2020. By winter 2022 the transformer contingency will result in unserved load greater than the capacity of the mobile transformer. Requested in-service date is 11/15/2019.</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</si>
  <si>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</si>
  <si>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DEV Distribution has submitted a request for a new substation (Lucky Hill) to accommodate a new datacenter campus in Fauquier County with a total load in excess of 100 MW.  Requested in-service date is Sept 15, 2020.</t>
  </si>
  <si>
    <t>DEV has submitted a DP Request for a new substation (Sandlot) to accommodate the expansion of a manufacturing plant in the City of Manassas with a total load in excess of 100 MW.  Requested in-service date is 10/15/2019.</t>
  </si>
  <si>
    <t>DEV Distribution has submitted a DP Request for a new substation (Genito). DEV has received load requests in Chesterfield County with a total load of 36MVA. One development request is in the area of Genito Place, west of Hwy 288 and north of Genito Road, another request is also in the close proximity. All existing substations are remote from the new developments and do not have adequate capacity.  Requested in-service date is 05/15/2020.</t>
  </si>
  <si>
    <t>DEV Distribution has submitted a DP Request to add a 4th distribution transformer at BECO Substation in Loudoun County. The new transformer is being driven by data center growth and projections of normal summer load at BECO near 226 MW in 2020. Requested in-service date is 05/16/2020.</t>
  </si>
  <si>
    <t>DEV Distribution has identified the need to install a second distribution transformer at Greenwich substation. The station load growth has caused a transformer contingency to exceed the capacity of field switching plus a mobile transformer. Requested in-service date is 10/15/2019.</t>
  </si>
  <si>
    <t>DEV Distribution has submitted a DP request to serve a new substation (Buttermilk) in Loudoun County with total load in excess of 100MW.  Customer requests service by 12/30/2020.</t>
  </si>
  <si>
    <t>ODEC has submitted a request on behalf of Community EC (COMM) for a new Delivery Point (Copeland) at Suffolk, VA, to support future load growth in the area. The customer requests service by May 1, 2019.</t>
  </si>
  <si>
    <t>Withdrawn</t>
  </si>
  <si>
    <t>ATSI-2019-050</t>
  </si>
  <si>
    <t>DOM-2019-0002</t>
  </si>
  <si>
    <t>DOM-2019-0003</t>
  </si>
  <si>
    <t>DOM-2019-0004</t>
  </si>
  <si>
    <t>DOM-2019-0005</t>
  </si>
  <si>
    <t>DOM-2019-0006</t>
  </si>
  <si>
    <t>DOM-2019-0007</t>
  </si>
  <si>
    <t>AEP-2018-OH030</t>
  </si>
  <si>
    <t>AEP-2018-OH031</t>
  </si>
  <si>
    <t>AEP-2018-OH032</t>
  </si>
  <si>
    <t>AEP-2018-OH033</t>
  </si>
  <si>
    <t>AEP-2018-OH020</t>
  </si>
  <si>
    <t>AEP-2018-OH021</t>
  </si>
  <si>
    <t>AEP-2018-OH022</t>
  </si>
  <si>
    <t>AEP-2018-OH023</t>
  </si>
  <si>
    <t>AEP-2018-OH024</t>
  </si>
  <si>
    <t>AEP-2018-OH025</t>
  </si>
  <si>
    <t>AEP-2018-OH026</t>
  </si>
  <si>
    <t>AEP-2018-OH027</t>
  </si>
  <si>
    <t>AEP-2018-OH028</t>
  </si>
  <si>
    <t>AEP-2018-OH029</t>
  </si>
  <si>
    <t>AEP-2018-OH010</t>
  </si>
  <si>
    <t>AEP-2018-OH011</t>
  </si>
  <si>
    <t>AEP-2018-OH012</t>
  </si>
  <si>
    <t>AEP-2018-OH013</t>
  </si>
  <si>
    <t>AEP-2018-OH014</t>
  </si>
  <si>
    <t>AEP-2018-OH015</t>
  </si>
  <si>
    <t>AEP-2018-OH016</t>
  </si>
  <si>
    <t>AEP-2018-OH017</t>
  </si>
  <si>
    <t>AEP-2018-OH018</t>
  </si>
  <si>
    <t>AEP-2018-OH019</t>
  </si>
  <si>
    <t>AEP-2018-IM017</t>
  </si>
  <si>
    <t>AEP-2018-IM018</t>
  </si>
  <si>
    <t>AEP-2018-IM019</t>
  </si>
  <si>
    <t>AEP-2019-AP001</t>
  </si>
  <si>
    <t>AEP-2019-AP002</t>
  </si>
  <si>
    <t>AEP-2019-AP003</t>
  </si>
  <si>
    <t>AEP-2019-AP004</t>
  </si>
  <si>
    <t>AEP-2019-AP005</t>
  </si>
  <si>
    <t>AEP-2019-IM001</t>
  </si>
  <si>
    <t>AEP-2019-IM002</t>
  </si>
  <si>
    <t>AEP-2019-IM003</t>
  </si>
  <si>
    <t>AEP-2019-IM004</t>
  </si>
  <si>
    <t>AEP-2019-IM005</t>
  </si>
  <si>
    <t>AEP-2019-IM006</t>
  </si>
  <si>
    <t>AEP-2019-IM007</t>
  </si>
  <si>
    <t>AEP-2019-IM008</t>
  </si>
  <si>
    <t>AEP-2019-OH001</t>
  </si>
  <si>
    <t>AEP-2019-OH002</t>
  </si>
  <si>
    <t>AEP-2019-OH003</t>
  </si>
  <si>
    <t>APS-2019-001</t>
  </si>
  <si>
    <t>APS-2019-002</t>
  </si>
  <si>
    <t>ATSI-2019-051</t>
  </si>
  <si>
    <t>ATSI-2019-052</t>
  </si>
  <si>
    <t>ATSI-2018-021</t>
  </si>
  <si>
    <t>ATSI-2018-023</t>
  </si>
  <si>
    <t>Dayton-2019-002</t>
  </si>
  <si>
    <t>Dayton-2019-003</t>
  </si>
  <si>
    <t>Dayton-2019-004</t>
  </si>
  <si>
    <t>Dayton-2019-005</t>
  </si>
  <si>
    <t>Dayton-2019-006</t>
  </si>
  <si>
    <t>EKPC-2019-001</t>
  </si>
  <si>
    <t>EKPC-2019-002</t>
  </si>
  <si>
    <t>EKPC-2019-003</t>
  </si>
  <si>
    <t>EKPC-2019-004</t>
  </si>
  <si>
    <t>EKPC-2019-005</t>
  </si>
  <si>
    <t>EKPC-2019-006</t>
  </si>
  <si>
    <t>EKPC-2019-007</t>
  </si>
  <si>
    <t>DOM-2019-0008</t>
  </si>
  <si>
    <t>ATSI-2019-022</t>
  </si>
  <si>
    <t>ATSI-2019-026</t>
  </si>
  <si>
    <t>ATSI-2019-027</t>
  </si>
  <si>
    <t>ATSI-2019-028</t>
  </si>
  <si>
    <t>ATSI-2019-029</t>
  </si>
  <si>
    <t>ATSI-2019-030</t>
  </si>
  <si>
    <t>ATSI-2019-031</t>
  </si>
  <si>
    <t>ATSI-2019-032</t>
  </si>
  <si>
    <t>ATSI-2019-033</t>
  </si>
  <si>
    <t>ATSI-2019-034</t>
  </si>
  <si>
    <t>ATSI-2019-035</t>
  </si>
  <si>
    <t>ATSI-2019-036</t>
  </si>
  <si>
    <t>ATSI-2019-037</t>
  </si>
  <si>
    <t>ATSI-2019-038</t>
  </si>
  <si>
    <t>ATSI-2019-039</t>
  </si>
  <si>
    <t>ATSI-2019-040</t>
  </si>
  <si>
    <t>ATSI-2019-041</t>
  </si>
  <si>
    <t>ATSI-2019-042</t>
  </si>
  <si>
    <t>ATSI-2019-043</t>
  </si>
  <si>
    <t>ATSI-2019-044</t>
  </si>
  <si>
    <t>ATSI-2019-045</t>
  </si>
  <si>
    <t>ATSI-2019-046</t>
  </si>
  <si>
    <t>ATSI-2019-047</t>
  </si>
  <si>
    <t>ATSI-2019-048</t>
  </si>
  <si>
    <t>ATSI-2019-049</t>
  </si>
  <si>
    <t>ATSI-2019-001</t>
  </si>
  <si>
    <t>ATSI-2019-002</t>
  </si>
  <si>
    <t>ATSI-2019-003</t>
  </si>
  <si>
    <t>ATSI-2019-004</t>
  </si>
  <si>
    <t>ATSI-2019-005</t>
  </si>
  <si>
    <t>ATSI-2019-006</t>
  </si>
  <si>
    <t>ATSI-2019-007</t>
  </si>
  <si>
    <t>ATSI-2019-008</t>
  </si>
  <si>
    <t>ATSI-2019-009</t>
  </si>
  <si>
    <t>ATSI-2019-010</t>
  </si>
  <si>
    <t>ATSI-2019-011</t>
  </si>
  <si>
    <t>ATSI-2019-012</t>
  </si>
  <si>
    <t>ATSI-2019-013</t>
  </si>
  <si>
    <t>ATSI-2019-014</t>
  </si>
  <si>
    <t>ATSI-2019-015</t>
  </si>
  <si>
    <t>ATSI-2019-016</t>
  </si>
  <si>
    <t>ATSI-2019-017</t>
  </si>
  <si>
    <t>ATSI-2019-019</t>
  </si>
  <si>
    <t>ATSI-2019-020</t>
  </si>
  <si>
    <t>ATSI-2019-021</t>
  </si>
  <si>
    <t>ATSI-2019-023</t>
  </si>
  <si>
    <t>ATSI-2019-024</t>
  </si>
  <si>
    <t>ATSI-2019-025</t>
  </si>
  <si>
    <t>ATSI-2018-001</t>
  </si>
  <si>
    <t>ATSI-2018-002</t>
  </si>
  <si>
    <t>ATSI-2018-003</t>
  </si>
  <si>
    <t>ATSI-2018-004</t>
  </si>
  <si>
    <t>ATSI-2018-005</t>
  </si>
  <si>
    <t>ATSI-2018-006</t>
  </si>
  <si>
    <t>ATSI-2018-007</t>
  </si>
  <si>
    <t>ATSI-2018-008</t>
  </si>
  <si>
    <t>ATSI-2018-009</t>
  </si>
  <si>
    <t>ATSI-2018-020</t>
  </si>
  <si>
    <t>ATSI-2018-010</t>
  </si>
  <si>
    <t>ATSI-2018-011</t>
  </si>
  <si>
    <t>ATSI-2018-012</t>
  </si>
  <si>
    <t>ATSI-2018-013</t>
  </si>
  <si>
    <t>ATSI-2018-014</t>
  </si>
  <si>
    <t>ATSI-2018-015</t>
  </si>
  <si>
    <t>ATSI-2018-016</t>
  </si>
  <si>
    <t>ATSI-2018-017</t>
  </si>
  <si>
    <t>ATSI-2018-018</t>
  </si>
  <si>
    <t>ATSI-2018-019</t>
  </si>
  <si>
    <t>ATSI-2018-022</t>
  </si>
  <si>
    <t>DOM-2019-0009</t>
  </si>
  <si>
    <t>PE-2019-0001</t>
  </si>
  <si>
    <t>PE-2019-0002</t>
  </si>
  <si>
    <t>S1787</t>
  </si>
  <si>
    <t>S1788</t>
  </si>
  <si>
    <t>DUQ-2019-001</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</si>
  <si>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</si>
  <si>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Kimberly 69 kV Area The Kimberly 69 kV substation is served from a 3.6 mile radial transmission line from Salt Springs 138 / 69 kV substation with 19 MW and 5, 500 customers at risk. Additionally, the contingency loss of the nearby Berlin Lake-Boardman 69 kV line results in the loss of approximately 46 MW and 12,500 customers at four (4) transmission service points.</t>
  </si>
  <si>
    <t>West Akron 138 kV Substation One (1) 138 kV Oil Circuit Breaker (OCB) breaker (B1) at West Akron, lightning arresters and associated switches, and CCVTs are showing degrading performance, increasing maintenance, age (30 years), and obsolescence of equipment and spare parts.</t>
  </si>
  <si>
    <t>Cloverdale 69 kV Substation Assessment The electromechanical relays and communication equipment at the 69 kV Cloverdale substation have been identified to be prone to misoperation. The disconnect switches have operation difficulty and are greater than 40 years of age. The 69 kV Bus PTs are nearing end of life with increased risk of failure.</t>
  </si>
  <si>
    <t>New Customer Connection - A customer requested 69 kV service for load of approximately 10 MVA near the Medina-Medina industries 69 kV line.</t>
  </si>
  <si>
    <t>Dayton-2019-007</t>
  </si>
  <si>
    <t>DOM-2019-0011</t>
  </si>
  <si>
    <t>DOM-2019-0012</t>
  </si>
  <si>
    <t>DOM-2019-0013</t>
  </si>
  <si>
    <t>DOM-2019-0014</t>
  </si>
  <si>
    <t>DOM-2019-0016</t>
  </si>
  <si>
    <t>DEV Distribution has submitted a DP request to add a 3rd distribution transformer at Winterpock Substation. The station load growth has caused a transformer contingency to exceed the capacity of field switching plus a mobile transformer. Requested in-service date is 09/15/2020.</t>
  </si>
  <si>
    <t>DEV Distribution has submitted a DP request to add a second distribution transformer at Rockville Substation in Goochland County This transformer will support residential and commercial load growth in the area. Requested in-service date is 06/15/2020.</t>
  </si>
  <si>
    <t>DEV Distribution has submitted a DP Request to add a 2nd, 84 MVA distribution transformer at Cumulus Substation in Loudoun County. The new transformer is being driven by projections that load on the initial Cumulus transformer will exceed mobile transformer capability in 2020. Requested in-service date is 10/15/2020.</t>
  </si>
  <si>
    <t>DEV Distribution has submitted a DP Request for a new substation (Lockridge) to support a new datacenter campus in Loudoun County with a total load in excess of 100 MW.  The new station will also support existing data center load in the immediate area.  Requested in-service date is 09/30/2021.</t>
  </si>
  <si>
    <t>DEV Distribution has submitted a DP Request to add a 3rd, 84 MVA distribution transformer at Pacific Substation in Loudoun County. The new transformer is being driven by continued load growth in the area and contingency loading for loss of one of the existing two transformers. Requested in-service date is 04/01/2020.</t>
  </si>
  <si>
    <t>NOVEC has submitted a DP Request for a new substation (Perimeter) to support a new datacenter campus in Loudoun County with a total load less than 100 MW; however NOVEC is developing a proposal for a second data center adjacent to Perimeter that will drive the projected load above 100 MW.  Requested in-service date is 12/01/2020.</t>
  </si>
  <si>
    <t>DEV Distribution has submitted a DP Request for a new substation (Relocation Road) to support a new datacenter campus in Loudoun County with a total load in excess of 100 MW.  The new station will also support existing data center load in the immediate area.  Requested in-service date is 11/15/2021.</t>
  </si>
  <si>
    <t>DEV Distribution has submitted a DP Request to add a second 138/13.2kV distribution transformer at Clifton Forge Substation in Alleghany county.  This transformer will support residential and commercial load growth.  Requested in-service date is 06/15/2019.</t>
  </si>
  <si>
    <t>DEV Distribution has submitted a DP Request for a new substation (Paragon Park) to support a new datacenter campus in Loudoun County with a total load in excess of 100 MW.  The new station will also support existing data center load in the immediate area.  Requested in-service date is 04/01/2021.</t>
  </si>
  <si>
    <t>DEV Distribution has submitted a DP Request to add a 3rd, 84 MVA distribution transformer at Poland Road Substation in Loudoun County. The new transformer is being driven by continued load growth in the area and contingency loading for loss of one of the existing two transformers. Requested in-service date is 10/15/2020.</t>
  </si>
  <si>
    <t>DEV Distribution has submitted a DP Request for a new substation (Burkeville) to support commercial and industrial load growth in Nottoway County.  Requested in-service date is 09/15/2020.</t>
  </si>
  <si>
    <t>Chesterfield Tx#9 is a 224MVA 230/115kV transformer originally manufactured by North American in 1990. This transformer is being identified for replacement based on the results of Dominion’s transformer health assessment (THA) process.  Detailed drivers are:
* Age
* Reduced BIL ratings (1 level)
* Transformers previously manufactured by Federal Pacific/North
* American are considered highly suspect due to previous transformer failures
* THA score less than 80</t>
  </si>
  <si>
    <t>Equipment Condition:
Peninsula Tx#4 is a 224MVA 230/115kV transformer. This transformer is being identified for replacement based on the results of Dominion’s transformer health assessment (THA) process. Detailed drivers are:
* Age
* Reduced BIL ratings (1 level)
* THA score less than 80
Operational Flexibility: 
Peninsula 230/115kV network Tx, a distribution 230/34.5kV Tx, 230kV Line #288 (Peninsula to Yorktown), and Line #2004 (Peninsula to Shellbank) all share a single 230kV tie breaker. Fault on Line #288 trip both transformers, and fault on either transformer trip Line #288 and interrupt network flow. Breaker Failure contingency result in loss of all the 230kV at Peninsula and the two 230kV lines.</t>
  </si>
  <si>
    <t xml:space="preserve"> </t>
  </si>
  <si>
    <t>DEV Distribution has submitted a DP Request to replace their existing transmission to distribution transformer at Remington Substation in Fauquier County with a higher capacity bank to meet customer load. Requested in-service date is 11/15/2019.</t>
  </si>
  <si>
    <t xml:space="preserve">Crosswicks and Bustleton are stations at capacity. There is a need for additional capacity in the area. Crosswicks serves roughly 14,900 customer and projected load of 66 MVA in 2024. Bustleton serves roughly 16,400 customers and projected load of 77 MVA in 2024. Station capacity for each station is 60 MVA. </t>
  </si>
  <si>
    <t xml:space="preserve">Devon TR72 needs to be replaced due to material condition * Transformer has internal arcing * Transformer is gassing * LTC headboard is cracking and leaking oil * Increasing maintenance costs The failure of TR72 causes the outage of 138kV line 8809 </t>
  </si>
  <si>
    <t xml:space="preserve">Electromechnical relays on 138kV lines 13505 and 13506 at Elmhurst: * Thermally limiting the line * Does not allows real time data gathering of relay events * Replacements and spare parts are becoming scarce </t>
  </si>
  <si>
    <t xml:space="preserve">* New customer has requested transmission interconnection in the DeKalb area * 18MW * Customer has large motors </t>
  </si>
  <si>
    <t xml:space="preserve">The Delaware - Tangy 138 kV Line is an ~1.0 mile tie line between FirstEnergy and AEP. The line is operated normally open and has not been closed since 2014. Failing pilot wire relays and phone line communications are near or beyond their expected service life or obsolete. </t>
  </si>
  <si>
    <t xml:space="preserve">New Customer Connection - A customer requested 138 kV service for load of approximately 6 MVA near the Delta-Wauseon 138 kV line. </t>
  </si>
  <si>
    <t xml:space="preserve">New customer has requested service in Chester County PA area. </t>
  </si>
  <si>
    <t xml:space="preserve">Customer load growth in the Upland area of Delaware County PA. </t>
  </si>
  <si>
    <t xml:space="preserve">Obligation to serve new customer load for the City of Wapakoneta. Total future load expected to be served from Gemini station is approx. 127MW. The total 127 MW future load includes an additional estimated 40MW of new load from other new potential customers at the same location. </t>
  </si>
  <si>
    <t xml:space="preserve">The 29-mile Gable-Carrollton 138kV circuit (vintage 1917) is in poor condition and is a reliability risk to the transmission system. The circuit consists of lattice towers and 6-wired 200 kcmil copper conductor. After a century in the field, the lattice towers have degraded significantly, with heavy rusting and broken tower legs. The copper conductor has become very brittle and is difficult for crews to repair. Some towers are sitting in water. The suspension insulators and hardware are also heavily worn. The circuit has 39 open conditions, with the majority being structural issues (e.g., degraded tower parts &amp; broken insulators). The circuit has experienced 5 outages in the last 3 years (2016-2018 YTD), including a 50-hour outage due to broken conductor. This circuit spans the center of the Ohio Utica shale gas region in Carroll/ Harrison Counties, with major activity from existing industrial customers and frequent economic development inquiries for future loads (e.g., pipeline compressor stations &amp; midstream processing plants). </t>
  </si>
  <si>
    <t xml:space="preserve">The Fries - Independence 69kV line is an 11 mile long radial line and maintenance cannot be performed due to a lack of outages available on the line. Approximately 20 MVA is served out of Independence during winter peak conditions and is dropped for outages on this circuit. From 2013-2018, the Fries - Independence 69 kV circuit has experienced 5 permanent outages and 4 momentary outages, resulting in approximately 5.7M customer minutes interrupted. Fries - Independence 69 kV line has 23 open conditions associated with the structures that make up the line. Conditions include woodpecker damage and rot top. Majority of the circuit utilizes 1950s wood structures </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</si>
  <si>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of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of SCADA functionality, and dont offer fault data collection "</t>
  </si>
  <si>
    <t>Reno Substation is served off a 138kV hard tap. If there is an outage, planned or unplanned on the line sections between Belmont and Levee, the Reno load will be dropped. There is partial transfer capability for Reno during light load periods only. Levee Station cannot take all Renos load because the distribution circuits are over five miles between the two stations dictated by geography. The nearby Wade station is being retired as part of an area project to address an unreliable 23 kV system. Levee Station will will take a portion of Wade"s load and the remaining load will be served from Reno Station. "</t>
  </si>
  <si>
    <t xml:space="preserve">A customer has requested new service west of Cameron, West Virginia. The forecasted peak demand is 30 MVA. </t>
  </si>
  <si>
    <t xml:space="preserve">The existing 18.4 mile 69 kV section between Thornville -Lancaster 69 kV line was constructed in 1915 using wood pole structures with copper conductors (mostly 1/0 Cu). There are currently 228 open A conditions along this line. The Baltimore-East Lancaster 69 kV circuit section has experienced over 350,000 customer minutes of interruption over the past three years. The majority of outages were due to conductor failures, shielding failures, structure washouts, and insulators failures. </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</si>
  <si>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</si>
  <si>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Jay - College Corner 138kV line 1941 &amp; 1951 vintage wood H frame line Non-standard EHS Steel Shield Wire The most recent 6-year inspection showed 91 open conditions (A:52 B:39) with the majority being structural issues. In the past 10 years 97 structures have had to have active maintenance on them. This trend is expected to increase as the structures and conductor age. In the past 5 years AEP has experienced 13 scheduled outages and 2 forced momentary outages. </t>
  </si>
  <si>
    <t xml:space="preserve">The Claytor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</si>
  <si>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</si>
  <si>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</si>
  <si>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</si>
  <si>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 xml:space="preserve">At Matt Funk Station 138 kV circuits breakers H1, K, K1, K2 are PK Air Blast breakers manufactured in 1968. Air blast breakers are being replaced across the AEP system due to their potential for catastrophic and violent failures. Other factors driving the replacement are age and scarce availability of spare parts. In addition, breakers H1, K, K1, K2 have experienced 55, 31, 32, and 26 fault operations, respectively. </t>
  </si>
  <si>
    <t xml:space="preserve">Huntington Court 138 kV cap switcher BB is a MARK V type which has experienced significant failures and mis-operations across the AEP system. 69 kV cap switcher AA is an SC-2030 type that has no gas monitor and sister units have experienced numerous gas and interrupter failures. </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</si>
  <si>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</si>
  <si>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138kV circuit breakers A, A1, B, B1, B2, D, D1, D2, E, E1, E2 are all PK type air blast breakers that were manufactured between 1971-1975. Air blast breakers are being replaced across the AEP system due to their potential for catastrophic and violent failures. During failures, sharp pieces of porcelain from their bushings are typically expelled from the breakers and can be a safety hazard to field personnel. In addition, breakers A, A1, B, B1, E, E1 have experienced 40, 28, 11, 17, 75, and 96 fault operations, which exceed the manufacturer's designed number of 10 fault operations. </t>
  </si>
  <si>
    <t xml:space="preserve">* Customer requested transmission service in the Stroudsburg, PA area due to multiple outages over past several years. * Limited outage restoration options in the area. * The area north of Shawnee substation has no transmission system * Customers in this area are served by three 34.5 kV circuits from Shawnee or from Walker substation which is radial 69 kV. * 6000 customers directly served by the 34.5 kV circuits * 7600 customers fed from substations sourced by the 34.5 kV system * Territory is a narrow corridor bounded by the Delaware river to the east </t>
  </si>
  <si>
    <t xml:space="preserve">North Hershey #1 230-69 kV: * Transformer is over 40 years old * Critical role in operation of 69 kV * Transformer leaking </t>
  </si>
  <si>
    <t xml:space="preserve">Jackson #5 230/115 kV: * Transformer is 48 years old * Dissolved gas in oil * History of oil leaks, compromising oil integrity </t>
  </si>
  <si>
    <t xml:space="preserve">* Relays on Middletown Junction - Smith Street (978) 230 kV line evaluated by Transmission Planning and Protection and determined to be obsolete and/or degraded condition. * Transmission line rating limited by terminal equipment. Existing normal line rating is 103 MVA. Conductor normal rating is 129 MVA. </t>
  </si>
  <si>
    <t xml:space="preserve">* Relays on Jackson - Yorkana 230 kV line evaluated by Transmission Planning and Protection and determined to be obsolete and/or degraded condition. * Transmission line rating limited by terminal equipment. Existing normal line rating is 650 MVA. Conductor normal rating is 709 MVA. </t>
  </si>
  <si>
    <t xml:space="preserve">* Relays on Mountain - P.P.G.I. 115 kV line evaluated by Transmission Planning and Protection and determined to be obsolete and/or degraded condition. * Transmission line rating limited by terminal equipment. Existing normal line rating is 159 MVA. Conductor normal rating is 184 MVA. </t>
  </si>
  <si>
    <t xml:space="preserve">* Relays on Tolna - Windsor 115 kV line evaluated by Transmission Planning and Protection and determined to be obsolete and/or degraded condition. * Transmission line rating limited by terminal equipment. Existing emergency line rating is 277 MVA. Conductor emergency rating is 282 MVA. </t>
  </si>
  <si>
    <t xml:space="preserve">* Relays on Hunterstown - Jackson 230 kV line evaluated by Transmission Planning and Protection and determined to be obsolete and/or degraded condition. * Transmission line rating limited by terminal equipment. Existing normal line rating is 678 MVA. Conductor normal rating is 709 MVA. </t>
  </si>
  <si>
    <t xml:space="preserve">Maintenance/rehab work will be performed on the Windsor-Yorkana Tap 115 kV line. Relays on Windsor - Yorkana 115 kV line evaluated by Transmission Planning and Protection and determined to be obsolete and/or in a degraded condition. Transmission line rating limited by terminal equipment. Existing emergency line rating is 277 MVA. Existing conductor emergency rating is 282 MVA. </t>
  </si>
  <si>
    <t xml:space="preserve">Segments of Smith Street-Westgate-York Solid Waste 115 kV line are at or beyond service life. Transmission line rating limited by terminal equipment. * Smith Street - Smith Street Tap 115 kV line: Existing emergency line rating is 152 MVA. Existing conductor emergency rating is 223 MVA. * Westgate - Smith Street Tap 115 kV line: Existing emergency line rating is 263 MVA. Existing conductor emergency rating is 282 MVA. * York Inc. - Smith Street Tap115 kV line: Existing emergency line rating is the existing conductor emergency rating. </t>
  </si>
  <si>
    <t xml:space="preserve">Maintenance/rehab work will be performed on the Pleasureville-Mt. Rose-Violet Hill 115 kV line. Transmission line rating limited by terminal equipment. * Pleasureville - Mt. Rose 115 kV line: Existing emergency line rating is the existing conductor emergency rating. * Mt. Rose - Violet Hill 115 kV line: Existing emergency line rating is 266 MVA. Existing conductor emergency rating is 282 MVA. </t>
  </si>
  <si>
    <t xml:space="preserve">Maintenance/rehab work will be performed on the Pleasureville-Harley Davidson-York Solid Waste 115 kV line. Transmission line rating limited by terminal equipment. * Pleasureville - Harley Davidson 115 kV line: Existing emergency line rating is 263 MVA. Existing conductor emergency rating is 430 MVA. * Harley Davidson - York Inc. 115 kV line: Existing emergency rating is 263 MVA. Existing conductor emergency rating is 282 MVA. </t>
  </si>
  <si>
    <t xml:space="preserve">Maintenance/rehab work will be performed on the Hill-Tolna 115 kV line. Transmission line rating limited by terminal equipment. * Hill - Johnson Controls 115 kV line: Existing emergency line rating is 150 MVA. Existing conductor emergency rating is 223 MVA. * Johnson Controls - Tolna 115 kV line: Existing emergency line rating is 208 MVA. Existing conductor emergency rating is 223 MVA. </t>
  </si>
  <si>
    <t xml:space="preserve">* New Customer Connection - A customer requested 69 kV service for load of approximately 17 MVA near the North Temple - Northkill 69 kV line. Requested in-service date is 12/2019. </t>
  </si>
  <si>
    <t xml:space="preserve">* For the loss of Spangler 115-46 kV transformer and SGC Tap - Summit 46 kV line, the Nanty-Glo - Twin Rock 46 kV line loads to greater than 120% of its 44 MVA STE rating. * Transmission line rating limited by terminal equipment. Existing emergency line rating is 44 MVA. Existing conductor emergency rating is 81 MVA. </t>
  </si>
  <si>
    <t xml:space="preserve">* If both Altoona 230/46 kV transformers out of service (N-1-1), voltage on the surrounding 46 kV system is less than 0.80 p.u. </t>
  </si>
  <si>
    <t xml:space="preserve">* Existing terminal equipment significantly derate the thermal capability of the Greenwood - Westfall 46 kV line. The line sectionalizing devices at East Altoona and Fairview are not capable of loop splitting. * Transmission line rating limited by terminal equipment. * Westfall - Fairview 46 kV line: Existing emergency line rating is 69 MVA. Existing conductor emergency rating is 81 MVA * Fairview - East Altoona 46 kV line: Existing emergency line rating is 69 MVA. Existing conductor emergency rating is 71 MVA. * East Altoona - Greenwood 46 kV line: Existing emergency line rating is 33 MVA. Existing conductor emergency rating is 81 MVA. </t>
  </si>
  <si>
    <t xml:space="preserve">* New Customer Connection - A customer requested 115 kV service for load of approximately 16 MW near the Lenox - Tiffany 115 kV line. Requested in-service date is 7/2019. </t>
  </si>
  <si>
    <t xml:space="preserve">Farmers Valley 115 kV bus #1 does not have a transmission source, while Farmers Valley 115 kV bus #2 has two sources. Bus maintenance or outages result in loss of both 115-34.5 kV transformers impacting approximately 3,377 customers and approximately 10 MW of load. </t>
  </si>
  <si>
    <t xml:space="preserve">* Tyrone North 115 kV switching station serves ~50 MW of radial load and relies on breakers at Eagle Valley and Westfall 115 kV substations for remote clearing of fault conditions. Transformer or line faults result in interruption of the entire network path and interruption of service to both the #1 and #2 115-46 kV transformers with limited network transfer capability. In the event of a #1 115-46 kV transformer fault, all load cannot be served by the #2 115-46 kV transformer (the transformer loads to 123% of its 41 MVA summer emergency rating during restoration efforts under peak conditions). * Tyrone North #2 115-46 kV transformer has an increased failure probability due to aging/deteriorating bushings, components and fluid. The transformer was manufactured in 1950. </t>
  </si>
  <si>
    <t xml:space="preserve">* In the event of a Summit #1 or #2 115-46 kV transformer fault, the line exit breakers and the bus tie breaker are relied upon to clear the fault. The corresponding section of the bus is cleared, creating transfer and thermal issues. * A stuck 115 kV bus tie breaker at Summit will clear the entire 115 kV station. * Summit #1 and #2 115-46 kV transformers have an increased failure probability due to aging/deteriorating bushings, components and fluid. The #1 transformer was manufactured in 1937. The #2 transformer was manufactured in 1971. </t>
  </si>
  <si>
    <t xml:space="preserve">* A fault on the Seward #9 230/115 kV transformer outages the Seward #11 230/115 kV transformer or a fault on the Seward #11 230/115 kV transformer outages the Seward #9 230/115 kV transformer. * Seward #9 230/115 kV transformer has an increased failure probability due to aging/deteriorating bushings, components and fluid. The transformer was manufactured in 1971. </t>
  </si>
  <si>
    <t xml:space="preserve">* At Yeagertown, in the event of a stuck 230 kV bus tie breaker, both 230 kV feeds from Lewistown are outaged, along with two 230-46 kV transformers feeding a large industrial customer and a 230/34.5 kV transformer. * In the current configuration, the 230 kV feeds the 34.5 kV bus via a 230/34.5 kV transformer. The 34.5 kV bus then feeds the 46 kV system via a 46-34.5 kV transformer. This arrangement creates a transmission path through a distribution facility. </t>
  </si>
  <si>
    <t xml:space="preserve">* Planned maintenance on the Homer City - Hooverville 230 kV line results in the interruption of service for a large industrial customer served out of Quemahoning Substation. The line sectionalizing devices at Quemahoning are inadequate to interrupt charging current on the Homer City side of the substation. At Hooversville, the transformer breaker failure scheme utilizes a ground switch on the high side of the 230/115 kV transformer. </t>
  </si>
  <si>
    <t xml:space="preserve">* Relays on Garman - Glory 115 kV line evaluated by Transmission Planning and Protection and determined to be obsolete and/or degraded condition. * Transmission line rating limited by terminal equipment. Existing emergency line rating is 233 MVA. Conductor emergency rating is 282 MVA. </t>
  </si>
  <si>
    <t xml:space="preserve">* Entire Penn Mar-Rockwood 115 kV line is at or beyond service life. Transmission line loading exceeds 90% under N-1 contingency. * Transmission line rating limited by terminal equipment. * Penn Mar - High Point 115 kV line: Existing emergency line rating is 174 MVA. Existing conductor emergency rating is 179 MVA. * High Point - Rockwood 115 kV line: Existing emergency line rating is the existing conductor emergency rating. </t>
  </si>
  <si>
    <t xml:space="preserve">* Maintenance/rehab work will be performed on the Dubois-Harvey Run-Whetstone 115 kV line. Transmission line rating limited by terminal equipment. * Dubois - Harvey Run 115 kV line: Existing emergency line rating is 179 MVA. Existing conductor emergency rating is 245 MVA. * Harvey Run - Whetstone 115 kV line: Existing emergency line rating is 172 MVA. Existing conductor emergency rating is 245 MVA. </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</si>
  <si>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</si>
  <si>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xml:space="preserve">The Beartown - Moreland 69kV circuit is 28.2 miles long and serves 2 AEP Ohio distribution stations and 2 Holmes-Wayne Co-op stations in northeast Ohio. Over the past several years, the circuit has experienced below-average reliability. For the 2017-2018 YTD period, it has experienced 7 sustained outages, an additional 8 momentary interruptions, and 2 emergency repair incidents. The majority of the outages were due to T-Line structural issues and forestry. The circuit consists of primarily 4/0 copper conductor (1940 vintage) and 336 ACSR (1962-64 vintage); it is entirely wood pole construction, with the majority being installed in the 1960's or earlier. The circuit currently has 218 open conditions (177 Category A, 36 Category B, 5 Forestry). Examples of the conditions include: rotted poles, missing ground-leads, and damaged conductor. During the 2010-2018 period, 112 prior conditions were repaired/addressed. Also, at the North Fredericksburg station, the two 69kV line switches can only be operated when the line is de-energized, due to issues with the vacuum bottles and obsolete design.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</si>
  <si>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</si>
  <si>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 xml:space="preserve">The 138kV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</si>
  <si>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</si>
  <si>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Customer Service #1: AEP Ohio has requested a new more reliable connection that is closer to their load center. In addition, the existing Redfield Distribution equipment is in need of rehab. The existing 69 kV Redfield Station has experienced 1,730,000 CMI over a three year period. Requested in-service by date is 06/01/2019. Customer Service #2: AEP Ohio has requested improved reliability at their Roseville 69 kV delivery point. The current load is 3.2 MVA with a projected load near 5.5 MVA. Currently for an outage at Roseville Station, the load cannot be transferred to adjacent Station under peak conditions. </t>
  </si>
  <si>
    <t xml:space="preserve">RJF is a customer owned substation that is served off a 138kV hard tap. Harmar Hill is served from a tap with a one way switch that is currently inoperable. Any line work along between Mill Creek and Gorsuch causes considerable outages to both customer loads. There is limited transfer capability at Harmar Hill and no transfer capability for RJF. AEP's internal guidelines justify sectionalizing on this line (FOI: 10.17). Mill Creek will be replaced by a new substation Devola as part of an unrelated project (S1125). </t>
  </si>
  <si>
    <t xml:space="preserve">The Dunkirk - Arlington 34.5 kV line has a combination of #2 ACSR (vintage 1980) and 1/0 CU (vintage 1920's) and is built to distribution standards. The Forest - South Berwick 69 kV line has a combination of 1/0 ACSR, # 1 CU (vintage 1920's), 4/0 ACSR (vintage 1920's - 1960), and 556 ACSR (vintage 1971 - 2003). There are 10 open A conditions on the Arlington - Dunkirk 34.5 kV line (~ 7.29 miles) &amp; 29 open A conditions on the Forest - South Berwick 69 kV line (~29.3 miles). There is a three-terminal hard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</si>
  <si>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</si>
  <si>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#1 A recent customer service request of 2.5 MW has been made on the Killbuck - South Coshocton 34.5 kV circuit.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</si>
  <si>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</si>
  <si>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</si>
  <si>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 xml:space="preserve">The US Department of Energy has informed AEP of its intention to retire its existing X-530 345 kV Station, adjacent to AEP's Don Marquis Substation. The DOE has requested a new 138 kV delivery point at the same location. </t>
  </si>
  <si>
    <t xml:space="preserve">A new customer has signed an agreement requesting service for 150 MW load by 2/15/2020. * Customer is located approx. 1.5 miles southwest of AEP's Babbitt station. * Customer indicates their load could grow to 720 MW in the next 5-10 years. </t>
  </si>
  <si>
    <t xml:space="preserve">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700Ã‚Â°C,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t>
  </si>
  <si>
    <t xml:space="preserve">On Thursday, June 23, 2016, sustained heavy rain caused severe flooding along the Elk River in West Virginia. The flood waters engulfed much of the town of Clendenin, including Clendenin Station, which sustained significant damage. Clendenin station lies well under the FEMA 100 year flood plain. </t>
  </si>
  <si>
    <t xml:space="preserve">The need to address Mullens transformer #4 is driven by the short circuit strength breakdown caused by the amount of high energy electrical through fault events, and major upward trending gassing of the unit. Numerous gases are at the IEEE level 2 condition level with acetylene and ethylene being at the highest condition level 4, which negatively impacts the oil dielectric. Acetylene has been at or above this threshold since October 2012, and ethylene has generally been at or above this threshold since August 2014. Major carbonization of the insulating paper as occurred from these numerous through fault events, indicating that this unit is near the end of its useful life. The low side bushings are trending near the .5 power factor level. There is a bad fan on transformer #4, on the bottom of cooling group 2. The need to address Mullens transformer #3 grounding bank is driven by an upward trending of oil moisture content resulting in downward trending to the oil dielectric strength. Increasing moisture content is a resultant of water ingress and/or break down of paper insulation of TF windings. The moisture content has since decreased with little improvement to the dielectric strength. Short circuit strength breakdown caused by the amount of thermal through fault events, mostly in the 300Ã‚Â°C to 700Ã‚Â°C range, has lead to minor gassing of the unit, the CO/CO2 ratio being consistently above the warning level, and carbonization of the insulating paper. All of this indicates that the transformer is near the end of its useful life. The 13.2kV CBs R &amp; S at Mullens Substation are oil filled breakers without oil containment. These breakers have significantly exceeded the designed number of fault operations. The Ground-Switch MOABs on the high side of the 138/46 kV transformer and the 138/34.5 kV transformer at Mullens are obsolete and create an overlap in the zones of protection. Mullens Substation currently deploys 74 relays, implemented to ensure the adequate protection and operation of the substation. Currently, 63 of the 74 relays (85% of all station relays) are of the electromechanical type which have significant limitations with regards to fault data collection and retention. </t>
  </si>
  <si>
    <t xml:space="preserve">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t>
  </si>
  <si>
    <t xml:space="preserve">APCO Distribution has requested a new distribution station located in Mabscott, West Virginia. Winter projected load 15 MVA. </t>
  </si>
  <si>
    <t xml:space="preserve">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 Wallen-Whitley 34.5 kV circuit 1945 vintage wood pole construction Total Structures - 689 Total Open Conditions - 124 Customer Outage Minutes - 613,727 Insect Damage, Rotten Poles, Broken/Burnt cross-arm, Woodpecker holes, broken/burnt insulators and stolen/broken ground wires Gateway-Whitley 34.5 kV circuit 1965 vintage wood pole construction Total Structures - 37 Total Open Conditions - 11 Broken Strands, Split Cross-arm, Rotten Poles and Broken Insulators. Currently, two delivery points to Northeastern REMC (Eel River and Union Stations) are served radially out of Carroll Station by two separate 4 mile 34.5 kV radial lines, leaving each delivery point susceptible to single event outages. </t>
  </si>
  <si>
    <t xml:space="preserve">Kline Station Transformer #1 138/34.5kV 1978 vintage High levels of Carbon Dioxide Interfacial tension is below the acceptable limit Oil is severely aged Accelerating aging of insulation Transformer rusted due to leaking issues Cooling system does not work due to failed fuse box. Circuit Breakers A, B and C Vintage 1968 GE FK type oil-filled breakers - without oil containment Fault operations: CB A(95), CB B(28) &amp; CB C(15) - Recommended (10) Bushing Problem Unavailability of spare parts High moisture reading Cap Switcher AA 1989 vintage Mark V type Doesn't coordinate with AEP's standard relaying package Twin Branch Hydro Station Transformer #4 34.5/4kV 1947 vintage Interfacial tension is below the acceptable limit Oil is severely aged Circuit Breakers BB, DD &amp; NN 34.5kV Vintage 1950 GE FK type oil-filled breakers - without oil containment Fault operations: CB BB(5), CB DD(18) &amp; CB NN(6) - Recommended (10) Bushing Problem Unavailability of spare parts High moisture reading Circuit Breaker CC 34.5kV 1996 vintage Fault operations: CB CC(88) - Recommended (10) Main tank has moisture leaks cause SF6 contamination </t>
  </si>
  <si>
    <t xml:space="preserve">Portions of Deer Creek - Delaware 1920's vintage steel lattice line. 397.5 ACSR Double Circuit 439 open structure and conductor category A and B conditions </t>
  </si>
  <si>
    <t xml:space="preserve">A customer has requested connection of a 2.3MVA load off of the Berne - Portland 69kV line. </t>
  </si>
  <si>
    <t>Bosman-Delaware 34.5kV 1950's wood crossarm construction 3/0 copper conductor. It's subject to 45 category A conditions It's subject to 39 category B conditions Bosman Station Station currently resides in the regulatory floodway which presents safety and reliability risks. Transformer 1-1956 vintage High levels of carbon dioxide dissolved in the oil. Several fault events between 300-700 degrees Celsius which has caused short circuit strength breakdown Breakers N" and "M" 1970 FK oil type breakers with no oil containment. Fault Operations: CB N(38) CB M(76) - Recommended (10) Hartford City Station Transformer 1-1963 vintage Elevated levels of Ethylene and Ethane dissolved in the oil. Subject to multiple fault events exceeding 700 degrees Celsius which led to short circuit strength breakdown 3M Station Breaker A 1967 FK oil filled breakers without oil containment. Fault Operations: CB A(23) - Recommended (10) "</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</si>
  <si>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</si>
  <si>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 xml:space="preserve">* Relays on Pleasureville - Violet Hill 115 kV line evaluated by Transmission Planning and Protection and determined to be obsolete and/or degraded condition. * Transmission line rating limited by terminal equipment. Existing normal line rating is 204 MVA. Conductor normal rating is 232 MVA. </t>
  </si>
  <si>
    <t>Fieldale Station: Circuit breakers "J" (recently failed), "T" (39 operations), and "F" (15 operations) are FK type oil breakers. The drivers for replacement are age, bushing damage, no repair part availability and PCB (polychlorinated biphenyl) content. PCB was used as coolant and lubricant in electrical equipment because of their insulation capabilities. Their manufacturing was stopped in 1977 because of evidence of environment issues and harmful health effects. Breakers "BC" (30 fault operations) and "AC" (31 fault operations) are air blast breakers. AEP is replacing air blast breakers across the system because of safety concerns. These types of breakers tend to fail violently, frequently dispersing porcelain shards from their bushings during failures which is a safety issue for station personnel. Breakers "G" (36 operations), "C" (47 operations), and "D" (27 operations) are also oil breakers but of the type ITE (CB G) and CF-48 (CB C &amp; D). Oil breaker maintenance has become more difficult due to the oil handling required. CF-48 also are notorious for mechanical damage related to the breaker's open and close contacts. Circuit switchers "DD" and "EE" are Mark V type. Mark V's are an obsolete type that do not coordinate with modern relaying packages. Other drivers for replacement are age and no repair part availability. Transformer 3 is showing a breakdown in winding insulation (dielectric strength). It also shows C2H2 levels above IEEE thresholds. Age and short circuit strength breakdown (due to the amount of through faults suffered) is the main driver for replacement.
    Transmission lines coming out of Fieldale still have pilot wire protection. Copper pilot wire is an obsolete technology, and since the telephone companies almost never use it anymore, it is increasingly difficult to find suitable pilot wire cable and hardware. Consequently, we are avoiding like-kind replacement of pilot wire because the technology will be increasingly difficult to maintain.
    The Fieldale Synchronous Condenser was originally installed in 1974 and is one of only two facilities that provide dynamic voltage regulation and power factor compensation to the 138kV system around Glen Lyn and Roanoke, VA. The unit was initially capable of +/-250 MVAR but has since been de-rated to +158/-35 MVAR primarily due to the original Amplidyne excitation control replacement in 1997 with a Basler control. There are no replacement parts or factory support for this Basler unit. If the Basler unit was to fail, the machine would be off-line until a replacement excitation system could be procured and installed. The DFR is being replaced due to the maintenance and reliability issues experienced with its model. Protection systems for the condenser utilize electromechanical relaying that is obsolete with no available spares. There is no longer vendor support for the existing controls system as well as limited spare parts availability. APCo personnel have devised replacements and workarounds that allow operation of the synchronous condenser. Particular issues include inconsistent mechanical temperature switches, intermittent electrical relays in the control circuitry, and intermittent operation of auxiliary circuit breakers. Other problems occur at the interface between the original mechanical and analog controls and more modern digital controls that have been added to the system, making startup syncing difficult. The existing device has multiple problems with the cooling such as water leakages. Corrosion of the steel parts of the cooling system is becoming more of a concern from a machine reliability standpoint. There is no longer vendor support for the cooling system which has made spare parts difficult to procure. Environmental concerns include the use of mercury in some switches (26 units with approx. 2 ounces of mercury per unit), the use of asbestos for insulation, and the possibility of bacterial contamination in the cooling system. Due to the open loop cooling system being at a higher risk to develop bacteria, respirators are required when cleaning the cooling pit during maintenance.
    DuPont Station: 69 kV circuit breakers 'A' (8 operations), 'B' (38 operations) and 'C' (14 operations) are GE 'FK' oil-filled breakers which have little to no replacement parts and were installed in 1960, 1959 and 1968 respectively. In general, oil breakers have become increasingly difficult to maintain due to the associated oil handling. Oil spills are frequent with failures and routine maintenance, which is an environmental hazard.
    Blaine Station: Circuit Switcher 'AA' is a Mark V switcher, which is no longer supported by the manufacturer and parts are not available. Parts are increasingly difficult to locate during maintenance. These are older designed circuit switchers with old controls that no longer coordinate well with modern relaying.
    Morris Novelty: 34 kV circuit breaker 'E' and 'F' are GE 'FK' oil-filled breakers which have little to no replacement parts. In general, oil breakers have become increasingly difficult to maintain due to the oil handling associated with them. Oil spills are frequent with failures and routine maintenance which is also an environmental hazard.
    Rich Acres: Because of pilot wire retirement on this line, a new circuit switcher on transformer #1 will be needed to coordinate with new line relays on the Fieldale - Ridgeway 69 kV line.</t>
  </si>
  <si>
    <t>Virginia Tech Electric Service (VTES) requested a new 69 kV delivery point from AEP's Lane substation located in Blacksburg, VA to serve 5 MW of new load.</t>
  </si>
  <si>
    <t>Medford Station
    Transformer 1 - 1959 Vintage
    Extremely high values of combustible gasses
    Overheating faults have occurred within the unit.
    Interfacial tension and the power factor values are at concerning levels proving the oil quality degradation
    Breakers "A" "B" and "C"
    1943-53 vintage FK oil breakers without containment
    Fault Operations: CB A(53) CB B(27) CB C(21) - Recommended(10)
    23rd Street Station
    Breakers "B", "C", "D", "E", "G", "J" and "K"
    1971 vintage FK oil breakers without containment
    Fault Operations: CB B(30) CB C(44) CB D(16) CB E(0) CB G(25) CB J(18) CB K(28) - Recommended(10)
    Arnold Hogan
    Distribution XF 2 - 1970 Vintage
    Experienced a failure in 1999
    Blaine Street Station
    Breaker "E"
    1970 vintage oil filled FK-breakers without oil containment
    Fault Operations: CB E(29) - Recommended(10)
    Delaware (IM) Station
    Breakers "C", "H", "I", "L", "M" &amp; "N"
    1963-1971 FK oil breakers without oil containment
    Fault Operations: CB C(6) CB H(27) CB I(50) CB L(164) CB M(57) - Recommended(10)
    Arnold Hogan - 23rd Street
    1963 wood crossarm construction
    3/0 copper and 4/0 ACSR
    Subject to 20 open A conditions
    Subject to 26 open B conditions
    In the past 10 years, 47 structures have had active maintenance performed. This is expected to increase as line ages.
    Delaware - Haymond
    1948 wood 5 circuit construction
    3/0 Copper
    22 open A conditions
    13 open B conditions
    Delaware - Jay
    1920's Vintage wood crossarm construction
    1/0 Copper conductor
    100 structures had to undergo active maintenance in the last 10 years and this trend is expected to rise as the line ages.
    55 open A conditions
    33 open B conditions
    556,661 CMI
    Arnold Hogan - Kenmore
    1930's and 1960's vintage construction
    3/0 copper and 336.4 ACSR conductor
    15 of the 47 structures had to undergo active maintenance in the last 10 years and this trend is expected to rise as the line ages.
    Majority of current and past maintenance concerns relate to integrity of structures and crossarms
    Elmridge Tap
    3 terminal line outside of Elmridge Station.
    Arnold Hogan Station
    AEP Distribution has requested a new delivery point at Arnold Hogan Station
    Delco Battery Site
    AEP Distribution has requested a new delivery point at the old Delco site to facilitate the industrial load pocket
    Transmission has received multiple customer requests at the industrial park near Delco Battery Site Barley Station
    AEP Distribution has requested a new delivery point off of the 138kV line near Barley station.</t>
  </si>
  <si>
    <t>Jonesboro - South Summitville
    1930's wood crossarm construction
    #2 copper
    Over the past 10 years this line has had 128 structures require active maintenance with the majority being wood rot. This trend is expected to increase as the line ages.
    68 structures currently have an open condition
    South Elwood
    Breaker "C"
    1951 FK oil type with no oil containment
    Fault Operations: CB C(19) - Recommended (10)
    Transformer 1 - 1955 vintage
    Type O Westinghouse bushings
    Increasing power factor
    Increasing Carbon Monoxide
    Failed internal heater circuit.
    Physically obstructs other station assets.
    Fairmount
    Breakers "A" and "B"
    Fault Operations: A(75) B(99) - Recommended(10)
    Transformer 1 - 1972 vintage
    High Carbon Dioxide level
    Dielectric issues
    Peacock
    Breaker "A"
    1969 PR Oil breaker without containment
    Fault Operations: A(154) - Recommended(10)
    Transformer 1 - 1951 Vintage
    High levels of Ethane, Methane, and CO2.
    Increasing Insulation power factor.
    Both AEP Transmission and AEP distribution have received multiple inquiries about future economic development in the area around South Summitville.
    The current system would require significant rework in order to facilitate these requests, and the timeline for those fixes are not conducive to customer timelines.
    The 34.5kV system is subject to "Drop and Pick" operating procedure due to being out of phase with the 138 kV system. This operating procedure has been an issue for I&amp;M Distribution operations as it results in less reliable service for the customer and causes outages that could otherwise be avoided.</t>
  </si>
  <si>
    <t>Hocking 138kV MOAB "W" is in a failed state. When operating, arcing occurs, resulting in the tripping of remote breakers/circuit switchers.
    The structures supporting this MOAB will not allow for a like for like replacement due to the extra weight.</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</si>
  <si>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</si>
  <si>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Deer Creek 34.5kV
    Breakers "K", "F", "M", "H", "V", "W" and "U"
    1949-62 vintage FK oil breakers without containment
    Fault Operations: CB K(9) CB F(1) CB M(17) CB H(16) CB V(5) CB W(1) CB U(38)- Recommended(10)
    CB W is over the recommended amount of switching operations.
    Hummel Creek 34.5kV
    Breakers "L" and "M"
    1949-1950 vintage FK oil breaker without containment
    Fault Operations: CB M(33) CB L(2) - Recommended(10)
    Gas City 34.5kV
    Breakers "A"
    1940 vintage FK oil breaker without containment
    Fault Operations: CB A(50) - Recommended(10)
    Miller Avenue 34.5kV
    Breakers "A" and "B"
    1950 vintage FK oil breaker without containment
    Fault Operations: CB A(10) CB B(16) - Recommended(10)
    Deer Creek - Miller Ave 34.5kV (6.1 Miles)
    1952 wood crossarm construction (age based on age of station)
    3/0 copper
    Subject to 15 open B conditions
    Subject to 13 open A conditions
    In the past 10 years, 37 structures have had active maintenance performed. This is expected to increase as line ages.
    Deer Creek - Hummel Creek 34.5kV (11 miles)
    1940 wood crossarm construction (age based on age of station)
    Subject to 16 open A conditions
    Subject to 17 open B conditions
    In the past 10 years, 16 structures have had active maintenance performed. This is expected to increase as line ages.
    Grant - West End 34.5kV (2.1 Miles)
    1950 wood crossarm construction (age based on age of West End station)
    Legacy Cap and Pin type insulators
    Subject to 5 open conditions
    In the past 10 years, has had to have 65 open conditions addressed
    Deer Creek - Marion 34.5kV (3.6 Miles)
    1949 wood crossarm construction (age based on age of Deer Creek breaker)
    Legacy Cap and Pin type insulators
    Subject to 5 open conditions
    In the past 10 years, has had to have 26 open conditions addressed
    Grant Tap 138kV
    3 terminal line outside of Grant Station.
    Deer Creek - Marion Plant 34.5kV
    4 Moabs in series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</si>
  <si>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</si>
  <si>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</si>
  <si>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345/138kV, 675MVA transformer #1 failed and caught fire at Bixby station. The MOAB switch, and risers cannot be repaired. A replacement is needed to support the load in the area.</t>
  </si>
  <si>
    <t>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t>
  </si>
  <si>
    <t>Equipment Material/Condition/Performance/Risk:
    AEP"s North Woodcock 138/69/34.5 kV, 50 MVA Transformer #1 (1966 vintage) is recommended for replacement due to dielectric strength breakdown, short circuit strength breakdown, and bushing damage. The 1200A/21kA, 69kV CB "A" (1966 vintage) and the 1200A/17kA,34.5kV CB "E" (1952 vintage), are in need of replacement due to bushing damage, excess numbers of fault operations (143), and a lack of spare part availability.
    The Bluffton - Rockhill 34.5 kV line has 55 open conditions. Most of the wood poles on this circuit are pre 1980-vintage. This line has experienced 9 momentary and 4 permanent outages in the last 10 years. 0.93 miles of this 34.5 kV line section between Hancock Wood Airport Delivery Point - Bluffton Station is nearing it"s thermal capacity under N-1-1 conditions.
    The Morrical - N. Woodcock 34.5 kV line has 77 open conditions. Half of the wood poles on this circuit are pre-1980 vintage. This line has experienced 16 momentary and 3 permanent outages in the last 10 years. The 0.64 mile 34.5 kV line section between Bluffton Station - Woodcock Switch is nearing it"s thermal capacity under N-1-1 conditions.
    Operational Flexibility and Efficiency:
    Bluffton Sw 34.5 kV is currently N.O. (towards Woodcock). This switch is open to prevent thermal overloads on the 34.5 kV system (~17 miles) under N-1-1 conditions.
    Hard taps currently exist for customers at both DTR and National Lime and Stone. Hard taps limit sectionalizing and often cause misoperations and over tripping</t>
  </si>
  <si>
    <t>DOM-2019-0017</t>
  </si>
  <si>
    <t>DOM-2019-0018</t>
  </si>
  <si>
    <t>DEV Distribution has identified the need to replace an existing 115/34.5kV distribution transformer at Virginia Beach substation. Currently there is no high side fault interrupting device for this transformer. Requested in-service date is 05/15/2020</t>
  </si>
  <si>
    <t>Babcock &amp; Wilcox (B&amp;W) requested to upgrade their existing 12 kV service to 69 kV and be served directly from the B&amp;W 69 kV bus. Expected peak demand is approximately 16 MVA.</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</si>
  <si>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</si>
  <si>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 transmission customer has requested new 69kV service on the northeast side of Wooster, Ohio. The total peak demand is 11 MVA.</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</si>
  <si>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</si>
  <si>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Amazon Prime Air has requested distribution service (13kV) for a new air hub to be located at the Cincinnati/Northern Kentucky International Airport. Initial demand is projected to be 30 MW with phased growth to 80 MW.</t>
  </si>
  <si>
    <t>Large industrial customer (200+ MW) is supplied by two 138 kV circuits. Planned maintenance work on each circuit will require extended outages. The customer is at risk of complete interruption if the remaining circuit experiences an outage. Customer advises that complete interruption would have grave consequences on customer’s processes potentially leading to ceasing operations (closure of plant). Customer also advises that a minimum of 75MWs is required for a safe shutdown of equipment.</t>
  </si>
  <si>
    <t>New and existing industrial load growth in the area west of the Cincinnati/Northern Kentucky International Airport is predicted to exceed the capacity of the local distribution system. An additional 40MWs is requested.</t>
  </si>
  <si>
    <t>The Amherst-Clifford 69 kV circuit (13.9 mi.) consists primarily of 1960 wood pole structures with 4/0 ACSR overhead conductor and currently has 26 open conditions including rot top, woodpecker damage, split poles, broken insulators and damaged shield wire. Over the 2015-2018 time frame there were 5 momentary outages which occurred during lightning and wind events due to the lack of shield wire on half of the circuit, exposing it to a higher probability of forced momentary and permanent lightning induced outages. The Clifford-Scottsville 46 kV circuit (45.5 mi.) consists primarily of 1926 wood pole structures with 4/0 ACSR overhead conductor and currently has 93 open conditions including rot top, rot heart and woodpecker/insect damage. Over the last recorded 3 year period, 6 permanent outages were observed. Also, only 16% of the line has shielding, mainly on the tap sections. Riverville station serves a large industrial customer (Grief Brothers Corporation) consisting of approximately 45 MW from a radial 138 kV line served from Boxwood S.S. located between Clifford and Reusens. This radial line is approximately 9.2 miles long, leaving a large amount of load exposed to a variety of single contingency events.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</si>
  <si>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</si>
  <si>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The Glencoe-Somerton 69kV circuit is 22.5 miles in length and has numerous condition issues. Within the last 5 years, it has experienced 18 momentary outages (3.6 per year) and 7 permanent (sustained) outages (1.4 per year). The average outage duration has been 13.7 hours. AEP and South Central Power Co-op customers served from this circuit suffered nearly 3.5 million minutes of customer interruption (CMI) during the 2015-2018 timeframe. The circuit currently has 148 open conditions (43 structural, 23 on conductor, 5 for shielding/grounding, 24 for hardware, and 53 for forestry/ROW). The majority of the wood poles were installed in 1953 and 1970 (84% of circuit length). The conductor was also primarily installed in 1953 (219 kcmil ACSR) and 1970 (336 kcmil ACSR). The majority of the outage causes have been attributed to T-Line condition issues. The two 69kV delivery points for South Central Power Co-op’s Beallsville and Pipe Creek stations are connected via hard taps (no sectionalizing switches present). This requires an outage to the customer whenever maintenance or emergency repairs must be done on either side of the customer tap.</t>
  </si>
  <si>
    <t>The Blackhawk-Dillonvale-Sparrow 69 kV line was originally constructed in 1918 and approximately 30% of the wood structures are still from 1918. More than half of the structures are of pre-1980 vintage and are affected by heavy rot and woodpecker/insect damage. 70% of the conductor is from 1926 (or prior) and is showing signs of tensile-related failures. There are 180 open A conditions on this line. Sections of the Blackhawk-Parlett line (Blackhawk Extension, Raider Extensions and Rexford Extension) have been recently rebuilt to 138 kV standards. (Shown in Red)</t>
  </si>
  <si>
    <t>A Customer plans to install a 2nd 69/12 kV transformer in their facility to support increased load. This customer had already procured a transformer in advance.</t>
  </si>
  <si>
    <t>Support of the DHS sponsored Resilient Electric Grid (REG) initiative with a new technical pilot project involving superconducting cable.</t>
  </si>
  <si>
    <t>- Significant load growth in the area east of I-75 and south of I-675 - Distribution Circuit RH1211 served from Yankee Substation exceeded its thermal rating this past summer and RH1204 from Yankee Substation is approaching its rated capacity. There are no ties in the vicinity of the load center with sufficient capacity to serve growing loads. - DP&amp;L must develop a solution immediately to have capacity to serve distribution load in this load center or risk overloading existing equipment and not having sufficient distribution capacity to serve growing load. There is a need for a new distribution source closer to the load center. - DP&amp;L must offload the Yankee and Normandy circuits to ensure sufficient capacity to serve growing load centers in Centerville and Waynesville.</t>
  </si>
  <si>
    <t>- The loads at the existing Urbana Substation have grown beyond the capacity of the existing distribution transformers and DP&amp;L has utilized a mobile transformer at the Urbana substation to take load off of the distribution banks that would otherwise be pushed beyond their thermal limits. - The existing Urbana and Kingscreek substations are not centrally located to the growing load center which makes load transfers to and from either sub nearly impossible. - Distribution 12.47KV circuits DB1205 and DB1206 from Urbana Substation both reached their peak circuit capacities this past summer. - There is a need for a new distribution source closer to the load center to provide loading relief on the Urbana Substation transformers and circuits.</t>
  </si>
  <si>
    <t>- The Dayton 138kV system regularly experiences real-time loading issues on the Hutching-Sugarcreek 138kV 13805 line during peak and shoulder peak times. Dayton System Operations works with PJM and frequently switches the Crown 138/69kV transformer out of service to avoid a PCLLRW but in some instances, this is not a possibility. Also, this switching and segmentation of the system is not a good practice for the equipment and reliability of the system. Dayton has a plan to help solve this issue by installing a 138/69kV transformer at Normandy Substation but we have concerns this could shift the operational loading issues from the Sugarcreek-Hutchings 138kV line to the Sugarcreek to Normandy 138kV line with the growth in this area. Also, Normandy Substation has space limitations for a 138kV transformer. If this issue is not addressed immediately, it could lead to more real-time issues and further degradation to the equipment that is switched out in this quickly growing load center. - In addition to the 138kV loading issues in this area, this growing load center is served by three 69kV sources with limited capacity and a performance issue. These factors make performing regular maintenance more difficult and puts the reliability of the system at risk. In the event of a single outage (planned for maintenance or unplanned due to system events) to one of the three sources, a subsequent 69kV outage would lead to severe reliability implications including loadings in excess of the emergency line ratings. The 6610 Yankee-Caesars-Trebein 69kV line is one of the three 69kV lines supplying the load center and it is a 31 mile line, three terminal line constructed in 1950 with wood poles that has experienced 7 permanent and 16 momentary outages the past 5 years.</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</si>
  <si>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</si>
  <si>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 Greenville 138/69kV transformer was built in 1978 - Failed, repaired, and placed back in-service in 2009 - In the summer of 2018, this transformer experienced issues evidenced by rising transformer temperatures, generation had to be called on to relieve the loading constraint on several occasions. - This transformer is undersized and routinely approaches its nameplate ratings as evidenced by frequent PCLLRW’s issued on this facility. Due to the operational issues this past summer and regular loading near nameplate capacity, this transformer could fail or not be available during peak load conditions which potentially creates real-time issues. It is critical for real-time operations that this transformer issue be addressed in a planned manner to ensure reliability of the 138kV and 69kV system in this area. -The existing Greenville 138/69kV transformers is the only 150MVA transformer on the Dayton system, the standard 138/69kV transformer size is 200MVA. The extra capacity provided by a 200MVA transformer is needed in this area to account for the wide range of loading scenarios depending on the status of Greenville Generation.</t>
  </si>
  <si>
    <t>- Customer requested a new delivery point in Miami County, Ohio, within Bethel Township. - Initial loading projected at ~5-7MW, with expected annual growth of 1.2%</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</si>
  <si>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</si>
  <si>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Beckjord 138kV buses 3 and 4 are 66 years old, are constructed of copper bus with cap and pin insulators, and in deteriorating condition. The breakers on these busses are oil filled and obsolete. Rebar is showing though the deteriorating structural and equipment foundations.</t>
  </si>
  <si>
    <t>Technical Services continues to have problems with the mechanisms on three 345kV breakers at Foster. The manufacturer no longer makes the mechanism for these 1990 vintage breakers. The breakers also have an on-going problem leaking SF6 gas.</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</si>
  <si>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3/1/2023.</t>
  </si>
  <si>
    <t>The Lancaster distribution substation is 64 years old, and does not meet current EKPC standards. The substation has limited space, and due to its current configuration requires a full station outage to replace the regulators. The transformer and regulators are located inside the high side box structure. There is little clearance around the low bay which makes it impossible to use equipment when replacing any of the reclosers. The station does not have a low side transfer bus/scheme or a bypass for metering equipment. Because of the short length of the station driveway, EKPC staff have to park on the roadway to open the station gate. This station drive is located in a slight curve, which make this access a safety concern. The station drive has also had water run-off issues, and has required repairs numerous times over the last several years.</t>
  </si>
  <si>
    <t>Real time load levels on the Skaggs 138-69 kV autotransformer have exceeded the normal transformer rating on several occasions over the last five years. During extreme weather and other system issues on January 7, 2018, real time loading on the Skaggs transformer reached 136 MVA, over 120% of the normal rating. EKPC experienced operational issues, including loss of load, during this overload event.</t>
  </si>
  <si>
    <t>The Grants Lick to Griffin Junction line section is 62 years old. The LineVue robot from Kinectrics Corporation revealed that the majority of the line section is in poor condition (static and conductor). The EKPC Reliability team has included this line section in their top 10 of line sections that should be addressed due to the condition assessment.</t>
  </si>
  <si>
    <t>Comprehensive inspection data revealed deterioration on Deepwater - Paulsboro 69 kV line.</t>
  </si>
  <si>
    <t>Inspection revealed deteriorated equipment in 69/12 kV Newport Substation</t>
  </si>
  <si>
    <t>Clark is supplied by 26kV circuits with increasing performance problems. - Over the past decade, the 26kV supply circuits have seen significant momentary and extended outages, with total duration of hundreds of hours. * Station equipment at Clark has been in service for over 60 years. This equipment has been identified as being in poor condition and needs to be addressed. The station has outdoor metal clad switchgear that has resulted in rust and leaks over time, which causes bus failures. - Clark serves roughly 2,300 customers and 16 MVA of load. * Stations around Clark are at or near capacity. There is a need for additional capacity in the area.</t>
  </si>
  <si>
    <t>Stations in the New Brunswick area are at or near capacity. There is a need for additional capacity in the area. * Adams serves roughly 22,000 customers and 83 MVA of load. * Bennetts Lane serves roughly 21,000 customers and 83 MVA of load. * Brunswick serves roughly 10,000 customers and 46 MVA of load. * Station capacity for each station is 60 MVA, excluding the value of inter-station ties.</t>
  </si>
  <si>
    <t>Stations around Texas Ave are at or near capacity. There is a need for additional capacity in the area.
* Lawrence serves roughly 26,000 customers and 121 MVA of load.
Texas Ave is a unit substation supplied by two 26kV circuits with increasing performance problems.
* Over the past decade, the two 26kV supply circuits at Texas have experienced 10 extended outages and 32 momentary outages, with total duration of over 82 hours.
Station equipment at Texas Ave has been in service for over 60 years. This equipment has been identified as being in poor condition and needs to be addressed.
* Texas Ave serves roughly 1,000 customers and 5 MVA of load.</t>
  </si>
  <si>
    <t>Customer has requested a new point of interconnection between DPL’s West Cambridge and Vienna 69 kV Substations to address reliability concerns.</t>
  </si>
  <si>
    <t>At Windsor for the event of a stuck 230 kV bus tie breaker, both 230 kV feeds are outaged, along with two 230-34.5 kV transformers feeding the Windsor area distribution load. In the current configuration, the 230 kV feeds the 34.5 kV bus via a 230-34.5 kV transformer. The 34.5 kV bus then feeds into the local 34.5 kV network. This arrangement creates a transmission path through lower voltage facilities.</t>
  </si>
  <si>
    <t>In the event of a Pequest #1 115-34.5 kV transformer fault, the S919 line (3-terminal line) and the bus tie breaker are relied upon to clear the fault resulting in an additional loss of the Drakestown, Flanders, and Morris Park transformers. At Pequest River, in the event of a stuck 115 kV bus tie breaker, both 115 kV feeds into Pequest River are outaged, along with two 115-34.5 kV transformers feeding the Pequest River area 34.5 kV network, the Drakestown #1, Flanders #2, and Morris Park #1 transformers.</t>
  </si>
  <si>
    <t>N-1-1 outages result in loss of the 34.5 kV lines serving the area impacting approximately 7,700 customers and approximately 33 MW of load. N-1-1 outage of the Traynor-Madison 34.5 kV and the Traynor-Livingston Switch Point 34.5 kV lines, thermal loading on the Traynor-Madison (N14) 34.5 kV line is greater than 105% of its 50 MVA limit.</t>
  </si>
  <si>
    <t>At Morristown, in the event of a stuck 230 kV bus tie breaker, both 230 kV feeds are outaged, along with two 230-34.5 kV transformers feeding the Morristown area 34.5 kV network impacting approximately 23,100 customers and approximately 155 MW of load. In the current configuration, the 230 kV feeds the 34.5 kV bus via 230-34.5 kV transformers. The 34.5 kV bus then feeds into the local 34.5 kV network which is operated in a radial configuration due to overdutied 34.5 kV breakers.</t>
  </si>
  <si>
    <t>Readington T774 34.5 kV line is radial. Line outage or contingency as well as 34.5 kV bus maintenance or outages result in loss of the T774 impacting approximately 1,700 customers and approximately 35 MW of load.</t>
  </si>
  <si>
    <t>Middletown Junction #3 230-69 kV: Transformer is 55 years old There have been 44 maintenance orders since 2003 Multiple oil leaks in load tap changer Combustible gasses found in load tap changer oil</t>
  </si>
  <si>
    <t>Hill Valley #1 115/46 kV Transformer Transformer has Increased failure probability due to leaks, failed auxiliary equipment and damaged wiring. Transformer is 57 years old. Since 2004, there have been 25 maintenance orders on this transformer.</t>
  </si>
  <si>
    <t>Lewistown #2 230/115-46 kV Transformer Transformer has an increased failure probability due to leaks and failed auxiliary equipment. Transformer is 65 years old. Since 2004, there have been 96 maintenance orders on this transformer.</t>
  </si>
  <si>
    <t>Hackensack is supplied by 26kV circuits with increasing performance problems. * Over the past decade, the 26kV supply circuits have seen significant momentary and extended outages, with total duration of hundreds of hours.  
Station equipment at Hackensack has been in service for over 60 years. This equipment has been identified as being in poor condition and needs to be addressed. * Hackensack serves roughly 5,000 customers and 30 MVA of load</t>
  </si>
  <si>
    <t>Plauderville is supplied by 26kV circuits with increasing performance problems. * Over the past decade, the 26kV supply circuits have seen significant momentary and extended outages, with total duration of hundreds of hours. 
Station equipment at Plauderville has been in service for over 60 years. This equipment has been identified as being in poor condition and needs to be addressed. The station has outdoor metal clad switchgear that has resulted in rust and leaks over time, which causes bus failures. * Plauderville serves roughly 3,000 customers and 15 MVA of load. 
Stations around Plauderville are at or near capacity. There is a need for additional capacity in the area.</t>
  </si>
  <si>
    <t>* Lawnside is a straight bus fed by four 69kV lines that serves roughly 24,000 customers and 113 MVA of load. * A stuck breaker condition on any of the 69kV bus section breakers causes the loss of three 69kV lines and two transformers, leaving the station with only a single 69kV supply. This results in an unacceptable voltage drop of roughly 7%. * Poor circuit performance on the Lawnside-Maple Shade 69kV circuit. * Over the past five years, the Lawnside-Maple Shade 69kV circuit has experienced 11 extended outages and 13 momentary outages, with total duration of over 113 hours.</t>
  </si>
  <si>
    <t>Poor station reliability at Mount Rose. Mount Rose serves roughly 11,000 customers and 60 MVA of load. * Mount Rose experienced station shutdowns due to loss of all 69kV supply in 2016 and 2018. * Over the past decade, the three 69kV supply circuits at Mount Rose have experienced 21 extended outages and 9 momentary outages, with total duration of over 207 hours. Mount Rose is a straight bus fed by three 69kV lines. There are several contingencies that would result in unacceptable voltage drops: * An N-1-1 condition on 69kV supplies in the network leaves Mount Rose and several customer substations in the area with only long distance, daisy-chained paths to 230kV sources. The voltage drops by roughly 7%. * A stuck breaker condition on the capacitor bank breaker causes the loss of two 69kV lines and the capacitor bank, leaving the station with only a single 69kV supply. The voltage drops by roughly 6%. * A stuck breaker condition on the bus section breaker results in the loss of the entire station.</t>
  </si>
  <si>
    <t>Inspections revealed deteriorated equipment at 138/12 kV Scull Substation</t>
  </si>
  <si>
    <t>Area</t>
  </si>
  <si>
    <t>PJM West</t>
  </si>
  <si>
    <t>PJM South</t>
  </si>
  <si>
    <t>PJM MA</t>
  </si>
  <si>
    <t>* Cyclops 69kV circuit switcher A is currently being used as a line CB. This model has limited spare parts availability and reliability concerns. This circuit switcher has also experienced 41 fault operations. * Cyclops 69kV CB B is an oil type breaker (vintage 1955) that has exceeded the manufacturers recommended number of fault operations (36 total faults). Oil breakers are difficult to maintain due to oil handling requirements. Oil spill can occur during maintenance and fixes. * Cyclops station currently has 19 electro-mechanical relays employed. EM relays have limited spare part availability, a lack vendor support, no SCADA functionality, and no fault data collection ability. * Cyclops station is currently built upon a four-pole wooden bay that is progressively deteriorating.</t>
  </si>
  <si>
    <t>* East Cambridge 34.5kV CB “D”, 69kV CB “A” and 69kV CB “C” are vintage (1970- 1975) circuit breakers. Oil breakers are difficult to maintain due to oil handling requirements and risk of oil spills during maintenance and failures. In addition, these CB’s have exceeded the manufacturers recommended fault operations: CB A (8), CB C (28), and CB D (91). * East Cambridge circuit switcher AA (vintage 1970) is recommended for replacement due to reliability concerns and lack of spare part availability. * East Cambridge currently has 36 electro-mechanical relays employed. EM relays have limited spare part availability, a lack vendor support, no SCADA functionality, and no fault data collection ability.</t>
  </si>
  <si>
    <t>* Greentown * According to the DEDSTFMRS PJM document, BES facilities with 7+ elements are recommended to be in a complete breaker and a half setup at a minimum. This facility has 7 elements and is currently in an incomplete breaker and a half setup.</t>
  </si>
  <si>
    <t>* Tanners Creek * Currently a line fault on the Dearborn circuit causes 5 EHV breakers to open. This is above the AEP max of 4 and must be addressed. * According to the DEDSTFMRS PJM document, 200kV+ facilities with 7+ elements are required to be in a complete breaker and a half setup at a minimum. This facility has 9 elements and is currently in an incomplete breaker and a half setup.</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</si>
  <si>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</si>
  <si>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</si>
  <si>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</si>
  <si>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Customer has requested a new point of interconnection at DPL’s Milford substation due to load growth within the cooperative. * Forecasted Load: 73 MW</t>
  </si>
  <si>
    <t>Beaver 345 / 138 / 13.2 kV 392 MVA #1 Transformer * Oil Pump issues and maintenance * Increased failure probability * Aging/deteriorating bushings Beaver 345 / 138 / 13.2 kV 392 MVA #2 Transformer * Oil Pump issues and maintenance * Increased failure probability * Aging/deteriorating bushings</t>
  </si>
  <si>
    <t>Fox 345 / 138 kV 224 MVA #5 Transformer * Oil Pump/cooler maintenance * Aging/deteriorating bushings * Increased failure risk Fox 138 kV Circuit Breaker Q5 * Mechanism issues * Aging/deteriorating bushings * Spare part availability/vendor support limitations * Negative impact on equipment health (transformer)</t>
  </si>
  <si>
    <t>Line Condition Rebuild / Replacement Assessment of existing transmission lines for equipment characteristics that are at, or beyond their existing service life, or contain components that are obsolete. * Aged or deteriorated wood pole transmission line structures. * Negatively impact customer outage frequency and/or durations. * Demonstrate an increasing trend in maintenance findings and/or costs</t>
  </si>
  <si>
    <t>New Castle 138 / 69 kV 75 MVA #7 Transformer * Oil Leaks/moisture ingress * Aging/deteriorating bushings * Increased failure risk New Castle 69 kV Circuit Breaker B32 * Mechanism issues * Aging/deteriorating bushings * Spare part availability/vendor support limitations * New breaker will offer improved transformer protection</t>
  </si>
  <si>
    <t>Northfield 138 kV Bus 2 and Bus 4 * Deteriorated bushings and insulators, increased failure risks * Reliability issues, EM relaying mis-operations Juniper 138 kV Bus 1 * Deteriorated bushings and insulators, increased failure risks * Reliability issues, EM relaying mis-operations</t>
  </si>
  <si>
    <t>Zelienople 69 kV Area Load At Risk * Outage of the Zelienople circuit results in loss of 16.6 MW and 3,762 customers * Radial line exposure is 1.2 miles * Line has experienced 2 sustained outages in the past 5 years</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</si>
  <si>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</si>
  <si>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</si>
  <si>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Brush Wellman-Ottawa 69 kV Line Assessment * The poles and associated hardware on this line have reached end of life with 92% of the poles greater than 60 years. * Maintenance and repairs are trending upward in frequency and severity. * Four Air Break switches are obsolete and no longer supported for parts. System Performance * Over the past 5 years, the Brush Wellman-Ottawa 69 line has experienced 4 outages (3 sustained , 1 momentary).</t>
  </si>
  <si>
    <t>Chamberlin 138 kV Substation * Two (2) 138 kV Oil Circuit Breaker (OCB) breakers (B86 &amp; B69) and MOAB Switch A19 at Chamberlin are showing degrading performance, increasing maintenance, age (&gt; 30 years), and obsolescence of equipment and spare parts.</t>
  </si>
  <si>
    <t>Coulter-Longview 69 kV Line Assessment * The poles and associated hardware on this line have reached end of life with 90% of the poles greater than 60 years. * Maintenance and repairs are trending upward in frequency and severity. * Four Air Break switches are obsolete and no longer supported for parts. * Conductor (1/0 and 2/0 Copper) dates to original construction System Performance * Over the past 5 years, the Coulter-Longview 69 kV line has experienced 10 outages (6 sustained , 4 momentary)</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</si>
  <si>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</si>
  <si>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Frisco Substation 69 kV Protection * Line protection at Frisco substation consists of a single relay protection scheme. A recent relay failure during a fault at a nearby substation led to delayed fault clearing and a larger number of customers affected than necessary. There is not backup relay schemes to reduce customer exposure to a similar single point of failure.</t>
  </si>
  <si>
    <t>Hoytdale Substation Transformer Assessment * The existing 345 / 138 kV Hoytdale transformer #1 is showing end of service life issues; including oil leaks, moisture ingress, problematic cooling controls, unreliable gauges / annunciators, failing pumps and relays that are prone to misoperations.</t>
  </si>
  <si>
    <t>Jackman 138 / 69 kV Area The Jackman 69 kV substation is electrically isolated from the Jackman 138 kV substation; it is sourced from Dixie 69 kV substation. The contingency loss of the DixieJackman 69 kV line or a stuck breaker at Dixie substation results in the loss of approximately 43 MW and 19,000 customers at three transmission service points. * Over the past five years, the Dixie-Jackman 69 kV line has experienced approximately 1 outage (1 sustained , 0 momentary).</t>
  </si>
  <si>
    <t>Longview 69 kV Substation Assessment * The electromechanical relays and communication equipment at the 69 kV Longview substation have been identified to be prone to misoperation. The disconnect switches have operation difficulty and the 69 kV Bus PTs are nearing end of life with increased risk of failure.</t>
  </si>
  <si>
    <t>Maple Substation 69 kV Protection * Line protection at Maple substation consists of a single relay protection scheme. A recent relay failure during a fault at a nearby substation led to delayed fault clearing and a larger number of customers affected than necessary. There is not backup relay schemes to reduce customer exposure to a similar single point of failure.</t>
  </si>
  <si>
    <t>New Castle 138 kV and 69 kV Substation Assessment * One (1) 138 kV OCB breaker (B166) and five (5) 69 kV OCB breakers (B32, B86, B90, B96 and B106) at New Castle are showing end of life characteristics; including deteriorated bushings, mechanism, oil leaks, and age (&gt; 30 years) with increasing maintenance and obsolescence of equipment and spare parts. Associate</t>
  </si>
  <si>
    <t>The Amherst 69 kV substation is owned by Amherst Municipality with transmission service from a tapped 69 kV transmission line. The Henrietta-Johnson 69 kV line outage (N-1) results in approximately 39 MW &amp; 9,195 customers at three transmission service points being interrupted. * Over the past five years, the Henrietta-Johnson 69 kV line has experienced approximately 21 outages (13 sustained , 8 momentary).</t>
  </si>
  <si>
    <t>Comprehensive inspection data revealed deterioration on Moss Mill - Motts Farm 69 kV line.</t>
  </si>
  <si>
    <t>Comprehensive inspection data revealed deterioration on Mickleton - Paulsboro - Valero 69 kV line.</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</si>
  <si>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</si>
  <si>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 The New Lexington - East Logan 22.3 mile 69 kV (vintage 1916) was built using wood pole structures with conductors ranging from #1 Copper 3 conductor (31 MVA rating) to 336.4 KCM ACSR 18/1 (73 MVA rating). * There are 139 open A conditions on this line, including burnt/broken conductors, and broken structures. The New Lexington - East Logan 69 kV circuit has experienced over three million customer minutes of interruption in the past three years.</t>
  </si>
  <si>
    <t>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 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 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t>
  </si>
  <si>
    <t>Associated Needs: AEP-2018-IM010 Strawton - Arnold Hogan 138 kV * This line currently has 4 MOABS in series (2 at Aladdin and 2 at Jones Creek) which is above AEP’s max of 3.</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</si>
  <si>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</si>
  <si>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Hickory Creek - Main Street 1 (~6.7 Miles) * 1950’s vintage wood pole line * There are currently 31 open conditions, This trend is expected to increase as the structures and conductor age. Hickory Creek - Main Street 2 (section in question is the Langley Extension ~.7 miles) * 1950’s vintage wood pole line * There are currently 11 open conditions on this segment of the line, This trend is expected to increase as the structures and conductor age.</t>
  </si>
  <si>
    <t>Hillcrest - Bluffton 69kV line * 1964 vintage wood pole line * This line is currently subject to 155 open conditions with the majority being structural issues. This trend is expected to increase as the structures and conductor age. Decatur - Berne 69kV line * 1966 vintage wood pole line * This line is currently subject to 95 open conditions with the majority being structural issues. This trend is expected to increase as the structures and conductor age. Jay - Lincoln 138kV line * 1953 vintage wood H frame line * This line is currently subject to 111 open conditions with the majority being structural issues. This trend is expected to increase as the structures and conductor age. Adams - Bluffton 69kV line * 1957 vintage wood pole line * This line is currently subject to 32 open conditions with the majority being rotting structural issues. This trend is expected to increase as the structures and conductor age. Portland 69kV station * Breakers “A” and “G” * 1962-1969 vintage Oil breakers * Fault Operations: A(57) G(89) - Recommended(10) Kingsland 69kV station * Breakers “A” and “B” * 1969 vintage Oil breaker * Fault Operations: A(31) B(27) - Recommended(10). Antiville * Potential economic developments have not materialized due to system load limitations. Trinity Tap (Jay REMC/Wabash Valley Power Authority) * Potential economic developments have not materialized due to system load limitations. * WVPA is targeting this area for load growth. WVPA/Heartland Industrial Park 1 (Pleasant station) * WVPA/Heartland has requested a new 138kV delivery point to feed a new industrial park. * 2 industrial customers are already building on this site with room for further expansion. This load growth further constrains an already constrained 69kV network WVPA/Heartland Industrial Park 2 (Ossian station) * WVPA/Heartland has target this area for industrial development. * Potential economic developments have not materialized due to system load limitations. Kinnerk (WVPA/Heartland station) * Customer has made an offer to upgrade this station to 138kV in order to enable to connect 138kV to the Pleasant and Ossian industrial parks. Kingsland (I&amp;M Distribution) * I&amp;M Distribution has indicated a want to move toward 138kV at this facility due to the expected load growth in the industrial park north of this station.</t>
  </si>
  <si>
    <t>Kankakee - Jackson Rd 34kV Line (~4 miles) * Wood pole line * 88 open conditions with the majority being structure issues. This trend is expected to increase as the structures and conductor age. Torrington Tap 34kV Line (~1 mile) * Wood pole line * 2 open conditions. This trend is expected to increase as the structures and conductor age.</t>
  </si>
  <si>
    <t>Medford - Blaine Street (~3.3 Miles) * 1940’s vintage wood crossarm construction with cap and pin insulators * There are currently 40 open conditions on this line. This trend is expected to increase as the structures and conductor age. Medford - Haymond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(~3.7 miles) * 1950’s vintage wood crossarm construction with cap and pin insulators * There are currently 7 open conditions on this segment of the line. This trend is expected to increase as the structures and conductor age. Kenmore - 23rd street (Section is .53 miles) * Section has been identified as having multiple physically overloaded structures and must be addressed.</t>
  </si>
  <si>
    <t>The load at Hamilton is 9.19 MW and its radially served from Butler station via a 7.74 miles long line. In addition to this there are significant open and closed conditions on the Butler - Hamilton 69kV Line. Butler - Hamilton 69kV Line * 1956 vintage wood pole line. * 33 open conditions with the majority being structure issues. * CMI - 5,268,522 Dome Tap 69kV Line * 1978 vintage wood pole line. * 14 open conditions with the majority being structural issues.</t>
  </si>
  <si>
    <t>Abbe-Medina 69 kV Condition Assessment (Approx. 30 miles) * Identified obsolete and deteriorated equipment. - 62 year old construction; poor inspection results. - Negative outage history over past 5 years. - Approximately 17 repair records over the past 5 years; increasing trend . * Multiple transmission delivery points (8) impacted. * Need to upgrade to current standards</t>
  </si>
  <si>
    <t>Avon 345 / 138 kV 448 MVA #91 Transformer * Transformer is gassing at an increasing rate * Oil condition is degraded * Leaks - Not cost effective to repair * Severe loading history * Cooler condition is degraded</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</si>
  <si>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</si>
  <si>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Bellevue-Carriage 69 kV Condition Assessment (Approximately 13 miles) * Identified obsolete and deteriorated equipment. - 48 year old construction; poor inspection results, 62 % rejection rate. - Negative outage history over past 5 years; - Approximately 9 repair records over the past 5 years; increasing trend. - Sections of older 3/0 CU conductor. * Multiple transmission delivery points (7) impacted. * Need to upgrade to current standards</t>
  </si>
  <si>
    <t>Bingham-Cardington (Schaff) 69 kV Condition Assessment (Approx. 15 miles) * Identified obsolete and deteriorated equipment. - 45-62 year old construction; poor inspection results, 92 % rejection rate. - Negative outage history over past 5 years; - Approximately 10 repair records over the past 5 years; increasing trend. * Need to upgrade to current standards</t>
  </si>
  <si>
    <t>Carlisle-Wellington 69 kV Condition Assessment (Approximately 29 miles) * Identified obsolete and deteriorated equipment. - 50-75 year old construction; poor inspection results, 75 % rejection rate. - Negative outage history over past 5 years; - Approximately 29 repair records over the past 5 years; increasing trend. * Multiple transmission delivery points (9) impacted.</t>
  </si>
  <si>
    <t>Frisco-Maple # 1 and #2 69 kV line Terminal Equipment * Mitigate PJM issued PCLLRWs / Pre-contingency switching orders, eight times, for thermal concerns on the 69 kV system under contingency conditions. - Loss of the New Castle-Hoytdale #1 and New Castle-Hoytdale #2 138 kV lines. - Results in potential thermal loading greater than 100% on the Frisco-Maple #1 69 kV line or potential thermal loading on the Frisco-Maple #2 69 kV line depending on system conditions.</t>
  </si>
  <si>
    <t>Hanna-Newton Falls 138 kV Condition Assessment (Approximately 20 miles) * Identified obsolete and deteriorated equipment. - 62 year old construction; poor inspection results, 87 % rejection rate. - Negative outage history over past 5 years; - Approximately 45 repair records over the past 5 years; increasing trend. * Need to upgrade to current standards</t>
  </si>
  <si>
    <t>Ironville-Citgo 69 kV Condition Assessment (Approximately 4 miles) Line Condition Rebuild / Replacement * Identified obsolete and deteriorated equipment. - 60-68 year old construction; poor inspection results, 89 % rejection rate. - Approximately 2 repair records over the past 5 years. * Multiple transmission delivery points (3) impacted; back-up source to (4) transmission delivery points.</t>
  </si>
  <si>
    <t>Maysville-Canal (Greenville) 69 kV Condition Assessment (Approximately 1.5 miles) * Identified obsolete and deteriorated equipment. - 61 year old construction; poor inspection results, 100 % rejection rate. - Approximately 4 repair records over the past 5 years. * Radial 69 kV transmission line with 16 MWs and approximately 6,800 customer at risk.</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</si>
  <si>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</si>
  <si>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Ravenna-West Ravenna #1 69 kV Condition Assessment (Approx. 4 miles) * Identified obsolete and deteriorated equipment. - 50 year old construction; poor inspection results, 94 % rejection rate. - Negative outage history over past 5 years; - Approximately 21 repair records over the past 5 years; increasing trend. * Need to upgrade to current standards</t>
  </si>
  <si>
    <t>Star-Seville (Rittman) 69 kV Condition Assessment (Approximately 18 miles) * Identified obsolete and deteriorated equipment. - 56 year old construction; poor inspection results, 82 % rejection rate. - Negative outage history over past 5 years; - Approximately 30 repair records over the past 5 years; increasing trend. * Multiple transmission delivery points (3) impacted. * Radial 69 kV transmission line with approximately 30 MWs and approximately 7,700 customer at risk.</t>
  </si>
  <si>
    <t>Wellington-Hanville-Steuben 69 kV Condition Assessment (Approx. 33 miles) * Identified obsolete and deteriorated equipment. - 50 to 56 year old construction; poor inspection results. - Negative outage history over past 5 years; - Previous radial line (now networked) with 5 distribution delivery points. - Approximately 13 repair records over the past 5 years; increasing trend. * Multiple transmission delivery points (5) impacted. * Need to upgrade to current standards</t>
  </si>
  <si>
    <t>Fowles - NASA Q16 138 kV Terminal Equipment * One (1) 138 kV breaker at Fowles (Q16), associated switches, relays, and CCVTs are showing degrading performance, increasing maintenance, age (60 years), and obsolescence of equipment and spare parts.</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</si>
  <si>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</si>
  <si>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</si>
  <si>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Customer has requested a new 69 kV interconnection point off the Harbeson - Millsboro 69 kV line due to deteriorating infrastructure at existing tap and load growth within the cooperative.</t>
  </si>
  <si>
    <t>Comprehensive inspection data revealed deterioration on Sharptown - Laurel 69 kV line.</t>
  </si>
  <si>
    <t>Comprehensive inspection data revealed deterioration on Vienna - West Cambridge 69 kV line.</t>
  </si>
  <si>
    <t>Denny - Wayne County: The Denny - Wayne County 69 kV line section is one of the worst performing locations on the EKPC system. This line section has five distribution substations tapped off of the main 20.4 mile line section: Slat, Homestead, Monticello, Gap of the Ridge and Gregory Road. The line was originally constructed in 1953 with 4/0 ACSR conductor, and the line section was reconductored to 556 MCM in 1985. EKPC has had numerous recent issues with cross arm failures on this line section. Homestead (continued): The Homestead substation is the largest substation on the South Kentucky RECC system (# of customers). The Homestead substation serves Wayne County Hospital, some nursing homes, several factories, the Wayne County School system, and over 3,200 customers. The Homestead distribution substation is served from a radial transmission feed. This tap line is approximately 1.2 miles in length, and was originally built by TVA. The line section is at least 50 years old, and has several poles that are in poor condition. South Kentucky RECC (“SKRECC”) has very limited back-feed capabilities for the Homestead substation. Monticello: Issues identified at the Monticello distribution substation include: -The original Monticello distribution station was constructed in 1954 and does not meet EKPC current standards. -The current location is adjacent to a saw mill facility, and saw dust debris from this facility has caused contamination issues that have resulted in a paste build-up on equipment in the substation. Outages have been required for equipment cleaning. -The station has a mix of both 12.5 kV and 25 kV low side voltages, and the station has a non-standard wood structure that was constructed for the 25 kV auto transformer bank. This wood structure is in poor condition. Monticello (continued): -The station does not have the EKPC standard low bay transfer scheme, which causes additional outage time and creates a heightened safety risk when taking equipment out of service for maintenance activities. -The station does not have the EKPC standard metering bypass switching scheme, which causes additional outage time when replacing or working on the metering equipment. -SKRECC cannot back-feed all of the load on this station during an outage</t>
  </si>
  <si>
    <t>Elizabethtown - KU Rogersville line section is on of the worst performing line sections on the EKPC system. There are a total of 7 distribution substations on this one circuit, and this is the largest number of distribution substations on a circuit on the EKPC system. These 7 distribution substations serve over 13,000 customers and almost 40% of the customers on the Nolin RECC system. Nolin has requested that EKPC develop a solution that minimizes the number of customers impacted during an outage.</t>
  </si>
  <si>
    <t>The Boone County - Williamstown 69 kV line section is 60 years old. The LineVue robot from Kinectrics Corporation revealed the majority of the line section to be in below average or poor condition (static and conductor). The EKPC Reliability team has included this line section in their top 10 of line sections that should be addressed due to the condition assessment.</t>
  </si>
  <si>
    <t>The KU Wofford - Whitley City 69 kV line section is 67 years old. The LineVue robot from Kinectrics Corporation revealed that the majority of the line section is in poor condition (static and conductor). The EKPC Reliability team has included this line section in their top 10 of line sections that should be addressed due to the condition assessment.</t>
  </si>
  <si>
    <t>Relays on Broad Street - West Lebanon 69 kV line evaluated and determined to be obsolete and/or degraded condition. Transmission line rating limited by terminal equipment. Existing line rating is 71 MVA SN / 91 MVA SE. Existing conductor rating is 111 MVA SN / 134 MVA SE. (substation conductor and disconnect switches)</t>
  </si>
  <si>
    <t>Relays on Hokes - Smith St, Hokes - Lehigh Cement, &amp; Hokes - Jackson 69 kV lines evaluated and determined to be obsolete and/or degraded condition. Transmission line rating limited by terminal equipment. Hokes - Jackson 69 kV line: Existing line rating is 51 MVA SN / 56 MVA SE. Existing conductor rating is 53 MVA SN / 56 MVA SE. (substation conductor</t>
  </si>
  <si>
    <t>Relays on Hunterstown - North Hanover 115 kV line evaluated and determined to be obsolete and/or degraded condition. Transmission line rating limited by terminal equipment. Existing line rating is 232 MVA SN / 277 MVA SE. Existing conductor rating is 232 SN / 282 MVA SE. (line trap)</t>
  </si>
  <si>
    <t>Relays on Jackson - Westgate 115 kV line evaluated and determined to be obsolete and/or degraded condition. Jackson - JE Baker 115 kV line: Existing line rating is 274 MVA SN / 344 MVA SE. Existing conductor rating is 373 MVA SN / 430 MVA SE. (substation conductor and disconnect switches) JE Baker - Taxville 115 kV line: Existing line rating is 274 MVA SN / 344 MVA SE. Existing conductor rating is 373 MVA SN / 430 MVA SE. (substation conductor and disconnect switch) Taxville - Westgate 115 kV line: Existing line rating is 232 MVA SN / 277 MVA SE. Existing conductor rating is 232 MVA SN / 282 MVA SE (line trap)</t>
  </si>
  <si>
    <t>Relays on Hunterstown - Gardners 115 kV line evaluated and determined to be obsolete and/or degraded condition. Transmission line rating limited by terminal equipment. Existing line rating is 163 MVA SN / 185 MVA SE. Existing conductor rating is 232 MVA SN / 282 MVA SE. (line trap, breaker, CTs, relay, and substation conductor)</t>
  </si>
  <si>
    <t>Bus section circuit breaker at Edinboro South 115 kV evaluated and determined to be in degraded condition. Since 2006, there have been 10 maintenance orders on this breaker (interrupting media, compressor, and other issues) Transmission line rating limited by terminal equipment. Edinboro South - Erie South 115 kV line: Existing line rating is 163 MVA SN / 185 MVA SE. Existing conductor rating is 232 MVA SN / 282 MVA SE. (line trap, substation conductor, line relaying, CTs) Edinboro South - Venango Junction 115 kV line: Existing line rating is 163 MVA SN / 179 MVA SE. Existing conductor rating is 232 MVA SN / 282 MVA SE. (line trap, substation conductor, line relaying, CTs)</t>
  </si>
  <si>
    <t>Brady 138 kV Area
PJM has issued PCLLRW to potentially drop 20 MW of load at Brady substation for the (N-1-1) outage of the Brady-Hanna 138 kV line and the Chamberlin-Hudson Muni 138kV line.
* Post-contingency voltage at Brady drops below 0.92 p.u. under this back-feed condition from Darrow 138 / 69 kV substation.
* The overall load at risk is approximately 61 MW, and the number of customers impacted is approximately 18,800.</t>
  </si>
  <si>
    <t>Elm 138 kV Area
The contingency loss of the Ivanhoe-Packard 138 kV line followed by the loss of the Niles-Niles Central Muni 138 kV line results in the loss of approximately 137 MW and 28,600 customers at six (6) transmission service points.
* Over the past five years, the Ivanhoe-Packard 138 kV line has experienced approximately 2 outages (1 sustained , 1 momentary).
* Over the past five years, the Niles-Niles Central Muni 138 kV line has experienced approximately 4 outages (1 sustained , 3 momentary).</t>
  </si>
  <si>
    <t>Lincoln Park and Riverbend 138 kV Area
Lincoln Park 138 - 23 kV substation presently serves approximately 35 MW and 5,000 customers
* The loss of the Lincoln Park-Masury 138 kV line followed by the loss of the Lincoln ParkLowellville 138 kV line (N-1-1) results in the loss of approximately 35 MW and 5,000 customers. Riverbend 138 - 23 kV substation presently serves approximately 40 MW and 9,100 customers.
Additionally the Wickliffe 138 kV substation serves approximately 22 MW and 10,000 customers.
* The loss of the Boardman-Wickliffe 138 kV line followed by the loss of the Riverbend-Salt Springs 138 kV line (N-1-1) results in the loss of roughly 62 MW and 19,100 customers.
System Performance
* Over the past 5 years, the Lincoln Park-Masury 138 kV line has experienced 1 outage (0 sustained , 1 momentary).
* Over the past 5 years, the Lincoln Park-Lowellville 138 kV line has experienced 4 outages (3 sustained , 1 momentary).
* Over the past 5 years, the Boardman-Wickliffe 138 kV line has experienced 2 outages (2 sustained , 0 momentary).
* Over the past 5 years, the Riverbend-Salt Springs 138 kV line has experienced 1 outage (1 sustained , 0 momentary).</t>
  </si>
  <si>
    <t>New Customer Connection - A customer requested 69 kV service for a load of approximately 1.3 MVA near the Bingham - Galion 69 kV Line.</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</si>
  <si>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</si>
  <si>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Black River-Shinrock 69 kV Line
The Black River-Shinrock 69 kV line is approximately 24 miles long and serves five (5) transmission customers. The transmission line conductor is the limiting element.
* A Black River-Shinrock 69 kV line outage (N-1) results in approximately 47 MW and 14,200 customers being interrupted.
* Over the past five years, the Black River-Shinrock 69 kV line has experienced approximately 17 outages (9 sustained , 8 momentary).</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</si>
  <si>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</si>
  <si>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New Customer Connection
*   A customer requested 138 kV service, anticipated load is 20 MW, location is near the Fawn - Lawson Jct 138 kV line.
*   Requested in-service date is July 2020.</t>
  </si>
  <si>
    <t>New Customer Connection - A customer requested 138 kV service; anticipated load is 15 MW; location is near the Pursley - Franklin 138 kV line. Requested in-service date is June 2020.</t>
  </si>
  <si>
    <t>AEP-2019-AP006</t>
  </si>
  <si>
    <t>Craig-Botetourt Electric Cooperative (CBEC) requested a new delivery point from AEP to be located in Montgomery County, Virginia. The new station will serve approximately 10 MVA.</t>
  </si>
  <si>
    <t>AEP-2019-AP007</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</si>
  <si>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</si>
  <si>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AEP-2019-AP008</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</si>
  <si>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</si>
  <si>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AEP-2019-AP009</t>
  </si>
  <si>
    <t>The 14.2 mile long Amherst-Reusens 69 kV circuit was originally constructed in 1946 using wood pole structures with the lack of shielding on most (98%) of the circuit. Within the last 3 years it has experienced 33 momentary outages and 3 permanent outages with an average outage duration of 78.4 hours. The circuit currently has 26 open conditions. The majority (84.1%) of overhead conductor consists of 4/0 ACSR, also from 1946.</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</si>
  <si>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</si>
  <si>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AEP-2019-OH004</t>
  </si>
  <si>
    <t>AEP-2019-OH005</t>
  </si>
  <si>
    <t>A customer has requested new service south of Benwood, West Virginia. The forecasted peak demand is 8 MVA.</t>
  </si>
  <si>
    <t>AEP-2019-OH006</t>
  </si>
  <si>
    <t>A customer has requested new service four miles east of Moundsville, West Virginia. The forecasted peak demand is 20 MVA.</t>
  </si>
  <si>
    <t>AEP-2019-OH007</t>
  </si>
  <si>
    <t>Findlay Center Station: • 34.5 kV CB’s A, B, C, and D are oil type breakers (vintage 1962). Many of these breakers have exceeded the manufacturers recommended number of fault operations (10): “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t>
  </si>
  <si>
    <t>AEP-2019-OH008</t>
  </si>
  <si>
    <t>• Meigs 69 kV CB “1” is a 1954 oil-filled circuit breaker. Oil breakers are difficult to maintain due to oil handling requirements and risk of oil spills during maintenance and failures. This model (G.E. FK-439-69-1000-4) is also recommended for replacement due to reliability issues, lack of vendor support, and lack of spare part availability. In addition, this CB has exceeded the manufacturers recommended number of fault operations: CB 1 (20). • 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t>
  </si>
  <si>
    <t>AEP-2019-OH009</t>
  </si>
  <si>
    <t>• East Cadiz Switch (1950’s) serves Cadiz station on a mile long radial line, which is in a remote part of our system. In addition, this switch is sitting in an area prone to flooding. • The Parlett-East Cadiz 69kV line, approximately 8 miles long, is comprised of deteriorated 1929 vintage wood structures and still has original 1/0 Cu and 4/0 ACSR conductor on it. • The South Cadiz-East Cadiz 69kV line, approximately 2 miles long, is comprised of deteriorated 1954 vintage wood structures with the original 4/0 ACSR conductor on it. • The Parlett-South Cadiz 69kV line has 190 open conditions. • All load at Nelms Station has been removed. • The Blackhawk – Miller Switch 69 kV line section, approximately 2.5 miles long, has some of the original 1918 conductor still on it (1/0 Cu). More than half of the wood pole structures on this sections are of pre1980 vintage and are affected by heavy rot, woodpecker, &amp; insect damage through the years. There are 22 open conditions on this circuit.</t>
  </si>
  <si>
    <t>AEP-2019-OH011</t>
  </si>
  <si>
    <t>AEP-2019-OH010</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</si>
  <si>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</si>
  <si>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</si>
  <si>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COMED-2019-002</t>
  </si>
  <si>
    <t>• Station 20 Braidwood 345kV bus tie 11-14 • Replacement parts are difficult to acquire • Bushings are at end of life • Manufactured in 1978</t>
  </si>
  <si>
    <t>COMED-2019-003</t>
  </si>
  <si>
    <t>• New customer has requested new 138kV service in the Bradley area • 11MW in 2020, up to 45 MW by 2024</t>
  </si>
  <si>
    <t>COMED-2019-004</t>
  </si>
  <si>
    <t>• Distribution has asked for an additional 12kV transformer connection at Devon</t>
  </si>
  <si>
    <t>COMED-2019-005</t>
  </si>
  <si>
    <t>• 138kV line 4605 is a three-terminal line • TSS 46 Des Plaines • TSS 198 Des Plaines • TDC 207 Tonne (future Elk Grove) • Elk Grove project B2941 will cut into the line • The current configuration is very difficult to relay properly due to unequal lengths of the three legs</t>
  </si>
  <si>
    <t>COMED-2019-001</t>
  </si>
  <si>
    <t>Dayton-2019-008</t>
  </si>
  <si>
    <t>• Killen generators retired 6/1/18 and the capacity injection rights expire 6/1/19. • After CIRs expire, Killen Substation will serve no purpose since there will be no generation or load serving facilities located at the substation. There is a dead-section of 345kV line that could be utilized to bypass the Killen Substation. • Point M and Point O serve as demarcation points between AEP and Dayton on the line and points where the Killen 345kV loop could be opened. • The 345kV line that loops in an out of the substation, along with the substation equipment will add exposure to the system that could decrease the reliability of the 345kV path between Stuart and Marquis Substations.</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</si>
  <si>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</si>
  <si>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</si>
  <si>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</si>
  <si>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</si>
  <si>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DEOK-2019-006</t>
  </si>
  <si>
    <t>Duke Energy Distribution has requested a new delivery point at Maineville substation. Loading on the single 138/13kV 22MVA transformer at Maineville has reached its nameplate rating.</t>
  </si>
  <si>
    <t>DEOK-2019-007</t>
  </si>
  <si>
    <t>Duke Energy Distribution has requested a new delivery point at Dry Ridge substation. Dry Ridge has one 69/13kV 10.5MVA transformer. Grant substation has two 69/13kV 10.5MVA transformers. Due to loading at Dry Ridge and Grant (60% at Dry Ridge, 33% and 36% at Grant), Grant can no longer be tied out to Dry Ridge.</t>
  </si>
  <si>
    <t>DEOK-2019-008</t>
  </si>
  <si>
    <t>Duke Energy Distribution has requested a new delivery point at Hamlet substation. Winter loading on the single 69/13kV 10.5MVA transformer at Hamlet has reached 96% of its nameplate rating. New residential subdivisions in this area are planned to be completed by 2021. Winter loading is expected to increase 10% since gas service in much of this area is not available.</t>
  </si>
  <si>
    <t>DEOK-2019-009</t>
  </si>
  <si>
    <t>Duke Energy Distribution has requested a new delivery point at Allen substation. Loading on Allen’s single 69/13kV 22MVA transformer has reached the nameplate rating.</t>
  </si>
  <si>
    <t>DEOK-2019-010</t>
  </si>
  <si>
    <t>Duke Energy Distribution has requested a new delivery point in the Mason Ohio area. New light industrial load growth requires 7MW of service by 2021 with and additional 15MW expected by 2022.</t>
  </si>
  <si>
    <t>DEOK-2019-011</t>
  </si>
  <si>
    <t>Warren 138/69kV 100MVA TB1 showed a sharp increase in gassing in 2016. Over the past thee years the gas levels continue to increase. The main gasses of concern are ethane and ethylene, indicating a potential deterioration of insulation. Indications are trending towards a possible failure. There has also been an increase in power factor during routine testing indicating the transformer trending towards the end of its useful life. This 62 year old transformer is FOA rated. The capacity of the original cooling equipment has degraded with age. In the event of a failure, it would take an extended amount of time to replace this transformer with a spare (3-4 months). It would require foundation modifications, physical bus modifications, new conduits and control cables. This transformer supplies 69kV service to The City of Lebanon Electric Department.</t>
  </si>
  <si>
    <t>DEOK-2019-003</t>
  </si>
  <si>
    <t>COMED-2018-001</t>
  </si>
  <si>
    <t>COMED-2018-003</t>
  </si>
  <si>
    <t>COMED-2018-002</t>
  </si>
  <si>
    <t xml:space="preserve">DEOK-2018-001 </t>
  </si>
  <si>
    <t xml:space="preserve">DEOK-2018-002 </t>
  </si>
  <si>
    <t>DEOK-2019-002</t>
  </si>
  <si>
    <t xml:space="preserve">DEOK-2018-003 </t>
  </si>
  <si>
    <t>DEOK-2019-001</t>
  </si>
  <si>
    <t>Solutions Meeting</t>
  </si>
  <si>
    <t>Needs Meeting</t>
  </si>
  <si>
    <t>AEP</t>
  </si>
  <si>
    <t>AEP will take over full ownership of specific facilities previously owned by the CCD partnership as assigned by an approved FERC filing. The planned work will allow transfer ownership and control of these facilities to AEP. AEP will apply our rating methodology to these assets.
•
Killen Plant is retiring and AEP is taking ownership of the Don Marquis-Stuart 345kV line except for the 345kV leads going towards Killen Station which will be retired by Dayton Power. AEP needs to bypass the Killen taps to complete the Don Marquis-Stuart 345kV circuit.</t>
  </si>
  <si>
    <t>s1791</t>
  </si>
  <si>
    <t>s1792</t>
  </si>
  <si>
    <t>DOM-2019-0019</t>
  </si>
  <si>
    <t>DEV Distribution has submitted a DP request to add a second distribution transformer at Northampton Substation in Northampton County, NC. This transformer will support commercial load growth and contingency loading for the loss of the existing transformer. Requested in-service date is 09/01/2020.</t>
  </si>
  <si>
    <t>DEV Distribution has submitted a DP Request to add a 56 MVA distribution transformer at Chickahominy Substation in Charles City County. The new transformer is being requested for contingency support of Providence Forge substation. Requested in-service date is 5/31/2021.</t>
  </si>
  <si>
    <t>PPL-2019-0001</t>
  </si>
  <si>
    <t>PPL-2019-0002</t>
  </si>
  <si>
    <t>PPL-2019-0003</t>
  </si>
  <si>
    <t>PPL-2019-0004</t>
  </si>
  <si>
    <t>PPL-2019-0005</t>
  </si>
  <si>
    <t>PPL-2019-0006</t>
  </si>
  <si>
    <t>PPL-2019-0007</t>
  </si>
  <si>
    <t>PPL-2019-0008</t>
  </si>
  <si>
    <t>PPL-2019-0009</t>
  </si>
  <si>
    <t>PPL-2019-0010</t>
  </si>
  <si>
    <t>PPL-2019-0011</t>
  </si>
  <si>
    <t>PPL-2019-0012</t>
  </si>
  <si>
    <t>PPL-2019-0013</t>
  </si>
  <si>
    <t>PPL-2019-0014</t>
  </si>
  <si>
    <t>PPL-2019-0015</t>
  </si>
  <si>
    <t>PPL-2019-0016</t>
  </si>
  <si>
    <t>PPL-2019-0017</t>
  </si>
  <si>
    <t>PPL-2019-0018</t>
  </si>
  <si>
    <t>The Macungie 69kV Tap line is a reliability risk due to poor asset health. The line is in poor condition with the majority of the original assets installed in 1951</t>
  </si>
  <si>
    <t>The Fairfield 69kV Tap line is a reliability risk due to poor asset health. The line is in poor condition with the majority of the original assets installed in 1954.</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</si>
  <si>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</si>
  <si>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</si>
  <si>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Sunbury-Lock Haven 69kV line is a reliability risk due to poor asset health. The line is in poor condition with the majority of the original assets installed in 1949</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</si>
  <si>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</si>
  <si>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</si>
  <si>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PPL Distribution has submitted a request for a second 69 kV transmission source to their Long Pond 69/12 kV substation. Currently there is only one transmission source. The substation serves 12.5 MVA with an expected load addition of 13 MVA in 2020. This load increase will result in dropping customer load to perform maintenance outages.</t>
  </si>
  <si>
    <t>PPL Distribution has submitted a request for a second 69 kV transmission source to their Cando 69/12kV substation. Currently there is only one transmission source. The substation serves 13.6 MVA with an expected load addition of 3.6 MVA in 2020. This load increase will result in dropping customer load to perform maintenance outages.</t>
  </si>
  <si>
    <t>PPL Distribution has submitted a request for a second 69 kV transmission source to their Blooming Glen 69/12kV substation. Currently there is only one transmission source. The substation load has increased by 3 MVA and now serves 19.3 MVA. This load increase will result in dropping customer load to perform maintenance outages.</t>
  </si>
  <si>
    <t>PPL Distribution has submitted a request for a second 69 kV transmission source to their South Farmersville 69/12 kV substation. Currently there is only one transmission source. The substation serves 16.4 MVA with an expected load addition of 3 MVA in 2019. This load increase will result in dropping customer load to perform maintenance outages</t>
  </si>
  <si>
    <t>PPL Distribution has submitted a request for a second 69 kV transmission source to their Kinzer 69/12 kV substation. Currently there is only one transmission source. The substation load has increased by 2 MVA and now serves 27.3 MVA. This load increase will result in dropping customer load to perform maintenance outages</t>
  </si>
  <si>
    <t>PPL Distribution has submitted a request for a 69 kV transmission source to their new Gamma 69/12kV substation.</t>
  </si>
  <si>
    <t>PPL Distribution has submitted a request for a 69 kV transmission source to their new Delta 69/12kV substation</t>
  </si>
  <si>
    <t>PPL Distribution has submitted a request for a 69 kV transmission source to their new Epsilon 69/12kV substation.</t>
  </si>
  <si>
    <t>PPL Distribution has submitted a request for a 69 kV transmission source to their new Zeta 69/12kV substation.</t>
  </si>
  <si>
    <t>PPL Distribution has submitted a request for a 69 kV transmission source to their new Eta 69/12kV substation.</t>
  </si>
  <si>
    <t>PPL Distribution has submitted a request for a 69 kV transmission source to their new Theta 69/12kV substation</t>
  </si>
  <si>
    <t>Identification of</t>
  </si>
  <si>
    <t>Supplemental Projects for Inclusion in Local Plan</t>
  </si>
  <si>
    <t>Submission of</t>
  </si>
  <si>
    <t>Supplemental Projects for Inclusion in Local Plan2</t>
  </si>
  <si>
    <t>s1793</t>
  </si>
  <si>
    <t>AEP-2019-AP010</t>
  </si>
  <si>
    <t>AEP-2019-AP011</t>
  </si>
  <si>
    <t>AEP-2019-IM009</t>
  </si>
  <si>
    <t>AEP-2019-IM010</t>
  </si>
  <si>
    <t>AEP-2019-IM011</t>
  </si>
  <si>
    <t>AEP-2019-IM012</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</si>
  <si>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</si>
  <si>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 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</si>
  <si>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 LaPorte 69 kV Station • Breakers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 Laporte Junction – New Buffalo (IN) 69 kV Line (~4 Miles) • 1960’s vintage wood crossarm construction • Approximately 78% of the structures have Insect Damage • There are currently 132 open conditions on this line with majority being structure issues. The O&amp;M cost of the line is expected to increase as the age of the line increases.</t>
  </si>
  <si>
    <t>• 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</si>
  <si>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 West End 34.5 kV station • AEP I&amp;M Distribution is rebuilding and reconfiguring their West End Station to address aging equipment and capacity concerns.</t>
  </si>
  <si>
    <t>• 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</si>
  <si>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AEP-2019-IM013</t>
  </si>
  <si>
    <t>• Robison Park – 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t>
  </si>
  <si>
    <t>AEP-2019-IM014</t>
  </si>
  <si>
    <t>• Robison Park – 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 St Joe Tap 69 kV Line (~0.6 Miles) • 1967 vintage wood cross arm construction • There are currently 3 open conditions on this line. The O&amp;M cost of the line is expected to increase as the age of the line increases. • St. Joe is radially served out of Robison Park – South Hicksville 69 kV Line and it is susceptible to single event outages. • It occasional encounter floodwaters of Bear Creek that leave some of the existing poles inaccessible. • St. Joe Tap Switch • The Switch has accessibility challenges due to St. Joseph River floodwaters.</t>
  </si>
  <si>
    <t>AEP-2019-IM015</t>
  </si>
  <si>
    <t>• 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</si>
  <si>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</si>
  <si>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 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</si>
  <si>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</si>
  <si>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 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</si>
  <si>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AEP-2019-OH013</t>
  </si>
  <si>
    <t>• AEP Ohio is requesting a new delivery point next to the existing Fifth Ave Station, which is being retired. This new delivery point will be able to accommodate existing and future expansion. • The existing Fifth Avenue Station is being removed due to asset renewal conditions. The existing Station is also land locked and cannot be expanded. • This station has limited transferability, serves approximately 7,000 customers via a single transformer (22 MVA of load), and is located in an urban environment.</t>
  </si>
  <si>
    <t>AEP-2019-OH014</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</si>
  <si>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</si>
  <si>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AEP-2019-OH016</t>
  </si>
  <si>
    <t>• The Bucyrus-Howard No.2 69 kV circuit was originally constructed in 1919 with wood structures and copper conductor (#1 CU and 3/0 CU). 84% of the line still utilizes the original 1919 copper conductor. • Some structures have been replaced over the years; however, they have been like for like wood pole replacements. • The circuit has had 38 forced operations in the last 11 years of which 7 have been permanent and resulted in 54 hours of down time. 2 out of the 7 outages have been caused by conductor failures, the most recent of which resulted in 188,000 CMI. • There are currently 144</t>
  </si>
  <si>
    <t>AEP-2019-OH017</t>
  </si>
  <si>
    <t>• AEP-Ohio is requesting a new 138 kV delivery point at Hayden Station by 6/1/2020. • There are several highly loaded distribution circuits at Dublin, Davidson, &amp; Hilliard Stations that require a new delivery point.</t>
  </si>
  <si>
    <t>AEP-2019-OH018</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</si>
  <si>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</si>
  <si>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AEP-2019-OH019</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</si>
  <si>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</si>
  <si>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AEP-2019-OH020</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</si>
  <si>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</si>
  <si>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AEP-2019-OH021</t>
  </si>
  <si>
    <t>• The Carrothers 69 kV Station has three dissimilar zones of protection (Bus, Transformer, and Line). Dissimilar zones of protection can cause misoperations and over tripping.</t>
  </si>
  <si>
    <t>DEOK-2019-012</t>
  </si>
  <si>
    <t>An existing distribution customer is consolidating manufacturing to a facility served from Trenton substation. An additional 5 MW of service is required by 01-01-2021. There are two distribution 138/34 kV transformers at Trenton. A 22.4 MVA experiencing loads near 20 MVA and a 14.5 MVA seeing loads at 15 MVA.</t>
  </si>
  <si>
    <t>DEOK-2019-013</t>
  </si>
  <si>
    <t>An automotive manufacturer in Sharonville, Ohio is currently supplied via a tap that extends from the 69kV Evendale - Port Union feeder. This tap is also the source for an adjacent Industrial plant. The Evendale - Port Union feeder is also a source for a distribution transformer at Port Union, which supplies commercial and industrial load in the vicinity of Port Union. The circuit has 7.7 miles of line exposure in a heavily commercialized and industrial area. The primary source for the automotive customer’s substation is the Evendale - Port Union feeder. The substation is also connected normally open to an alternate source from the Allen - Wyscarver feeder. There is an auto throw-over (ATO) scheme to transfer to the alternate source via air break switches. Faults on the primary source lead to momentary outages and outages up to 40 seconds if the primary source fault is permanent and restoration is accomplished via the ATO. This causes significant disruption to their operations. During heavy load or abnormal system conditions, the ATO to the alternate source must be disabled. Under such circumstances, an outage of the primary source would result in an extended outage to the automotive plant . The customer has advised that just a momentary outage causes major disruption to the plant’s production from which it takes up to 24 hours to recover. The disruptions have a ripple effect throughout their national production chain impacting other plants around the county. The adjacent industrial plant is also interrupted for events on the primary feeder. No ATO is available to restore service. Restoration must be performed by manual inspection to determine the problem and repair, and the operation of pole mounted switches to sectionalize the circuit. Any problem in the automotive customer’s substation results in the interruption of the Evendale - Port Union path. Disrupting supply to the adjacent industrial customer and to the distribution transformer that serves commercial and industrial load near Port Union. Any work in the automotive customer’s substation must be coordinated, resulting in operational constraints.</t>
  </si>
  <si>
    <t>The EKPC-owned Kargle-LGE/KU Elizabethtown 69 kV tie-line was the most restrictive facility for scheduling of maintenance outages on the EKPC transmission system for the 2016-2017 period due to the conductor rating. Additionally, this facility restricts the ability of LGE/KU to schedule outages on the transmission system in the area. These restrictions are prevalent even during light load conditions, resulting in either inability to take maintenance outages or sectionalizing of the transmission system to shed load for subsequent outages in the area. Furthermore, this facility was constructed in 1958, and many of the wood poles are in marginal condition.</t>
  </si>
  <si>
    <t>JCPL-2019-001</t>
  </si>
  <si>
    <t>JCPL-2019-002</t>
  </si>
  <si>
    <t>JCPL-2019-003</t>
  </si>
  <si>
    <t>JCPL-2019-004</t>
  </si>
  <si>
    <t>JCPL-2019-005</t>
  </si>
  <si>
    <t>JCPL-2019-006</t>
  </si>
  <si>
    <t>JCPL-2019-007</t>
  </si>
  <si>
    <t>JCPL-2019-008</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</si>
  <si>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</si>
  <si>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</si>
  <si>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</si>
  <si>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</si>
  <si>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</si>
  <si>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</si>
  <si>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</si>
  <si>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</si>
  <si>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</si>
  <si>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</si>
  <si>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</si>
  <si>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</si>
  <si>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</si>
  <si>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</si>
  <si>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</si>
  <si>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</si>
  <si>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</si>
  <si>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</si>
  <si>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</si>
  <si>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</si>
  <si>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BE-2019-0001</t>
  </si>
  <si>
    <t>BE-2019-0002</t>
  </si>
  <si>
    <t>ME-2019-001</t>
  </si>
  <si>
    <t>ME-2019-002</t>
  </si>
  <si>
    <t>ME-2019-003</t>
  </si>
  <si>
    <t>ME-2019-005</t>
  </si>
  <si>
    <t>ME-2019-006</t>
  </si>
  <si>
    <t>ME-2019-007</t>
  </si>
  <si>
    <t>ME-2019-008</t>
  </si>
  <si>
    <t>ME-2019-009</t>
  </si>
  <si>
    <t>ME-2019-010</t>
  </si>
  <si>
    <t>ME-2019-011</t>
  </si>
  <si>
    <t>ME-2019-012</t>
  </si>
  <si>
    <t>ME-2019-013</t>
  </si>
  <si>
    <t>ME-2019-014</t>
  </si>
  <si>
    <t>ME-2019-015</t>
  </si>
  <si>
    <t>ME-2019-016</t>
  </si>
  <si>
    <t>ME-2019-017</t>
  </si>
  <si>
    <t>ME-2019-018</t>
  </si>
  <si>
    <t>ME-2019-019</t>
  </si>
  <si>
    <t>ME-2019-020</t>
  </si>
  <si>
    <t>ME-2019-021</t>
  </si>
  <si>
    <t>ME-2019-022</t>
  </si>
  <si>
    <t>PN-2019-001</t>
  </si>
  <si>
    <t>PN-2019-002</t>
  </si>
  <si>
    <t>PN-2019-003</t>
  </si>
  <si>
    <t>PN-2019-004</t>
  </si>
  <si>
    <t>PN-2019-005</t>
  </si>
  <si>
    <t>PN-2019-006</t>
  </si>
  <si>
    <t>PN-2019-007</t>
  </si>
  <si>
    <t>PN-2019-008</t>
  </si>
  <si>
    <t>PN-2019-009</t>
  </si>
  <si>
    <t>PN-2019-010</t>
  </si>
  <si>
    <t>PN-2019-011</t>
  </si>
  <si>
    <t>PN-2019-012</t>
  </si>
  <si>
    <t>PN-2019-013</t>
  </si>
  <si>
    <t>PE-2019-0003</t>
  </si>
  <si>
    <t>PE-2019-0004</t>
  </si>
  <si>
    <t>PE-2019-0005</t>
  </si>
  <si>
    <t>AEP-2019-OH012</t>
  </si>
  <si>
    <t>DPL-2019-001</t>
  </si>
  <si>
    <t>PSEG-2019-001</t>
  </si>
  <si>
    <t>EKPC-2019-008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</si>
</sst>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0"/>
      <name val="Calibri"/>
      <family val="2"/>
      <scheme val="minor"/>
    </font>
    <font>
      <b/>
      <sz val="11"/>
      <color theme="1"/>
      <name val="Calibri"/>
      <family val="2"/>
      <scheme val="minor"/>
    </font>
    <font>
      <b/>
      <sz val="9"/>
      <color indexed="81"/>
      <name val="Tahoma"/>
      <family val="2"/>
    </font>
    <font>
      <sz val="11"/>
      <color theme="0"/>
      <name val="Calibri"/>
      <family val="2"/>
      <scheme val="minor"/>
    </font>
    <font>
      <sz val="11"/>
      <color rgb="FFFF0000"/>
      <name val="Calibri"/>
      <family val="2"/>
      <scheme val="minor"/>
    </font>
    <font>
      <sz val="11"/>
      <name val="Calibri"/>
      <family val="2"/>
      <scheme val="minor"/>
    </font>
  </fonts>
  <fills count="3">
    <fill>
      <patternFill patternType="none"/>
    </fill>
    <fill>
      <patternFill patternType="gray125"/>
    </fill>
    <fill>
      <patternFill patternType="solid">
        <fgColor theme="4"/>
        <bgColor theme="4"/>
      </patternFill>
    </fill>
  </fills>
  <borders count="8">
    <border>
      <left/>
      <right/>
      <top/>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bottom/>
      <diagonal/>
    </border>
    <border>
      <left/>
      <right/>
      <top/>
      <bottom style="thin">
        <color theme="0"/>
      </bottom>
      <diagonal/>
    </border>
    <border>
      <left/>
      <right style="thin">
        <color theme="0"/>
      </right>
      <top/>
      <bottom/>
      <diagonal/>
    </border>
  </borders>
  <cellStyleXfs count="1">
    <xf numFmtId="0" fontId="0" fillId="0" borderId="0"/>
  </cellStyleXfs>
  <cellXfs count="33">
    <xf numFmtId="0" fontId="0" fillId="0" borderId="0" xfId="0"/>
    <xf numFmtId="0" fontId="1" fillId="2" borderId="5" xfId="0" applyFont="1" applyFill="1" applyBorder="1"/>
    <xf numFmtId="0" fontId="1" fillId="2" borderId="7" xfId="0" applyFont="1" applyFill="1" applyBorder="1"/>
    <xf numFmtId="0" fontId="2" fillId="0" borderId="4" xfId="0" applyFont="1" applyBorder="1" applyAlignment="1">
      <alignment vertical="top"/>
    </xf>
    <xf numFmtId="0" fontId="2" fillId="0" borderId="6" xfId="0" applyFont="1" applyBorder="1" applyAlignment="1">
      <alignment horizontal="center" vertical="top"/>
    </xf>
    <xf numFmtId="0" fontId="2" fillId="0" borderId="6" xfId="0" applyFont="1" applyBorder="1" applyAlignment="1">
      <alignment horizontal="center" vertical="top" wrapText="1"/>
    </xf>
    <xf numFmtId="0" fontId="0" fillId="0" borderId="0" xfId="0" applyAlignment="1">
      <alignment vertical="top"/>
    </xf>
    <xf numFmtId="14" fontId="0" fillId="0" borderId="0" xfId="0" applyNumberFormat="1" applyAlignment="1">
      <alignment horizontal="center"/>
    </xf>
    <xf numFmtId="0" fontId="1" fillId="2" borderId="7" xfId="0" applyFont="1" applyFill="1" applyBorder="1" applyAlignment="1">
      <alignment horizontal="center"/>
    </xf>
    <xf numFmtId="0" fontId="2" fillId="0" borderId="2" xfId="0" applyFont="1" applyBorder="1" applyAlignment="1">
      <alignment horizontal="center" vertical="top" wrapText="1"/>
    </xf>
    <xf numFmtId="0" fontId="0" fillId="0" borderId="0" xfId="0" applyAlignment="1">
      <alignment horizontal="center"/>
    </xf>
    <xf numFmtId="0" fontId="0" fillId="0" borderId="0" xfId="0" applyAlignment="1"/>
    <xf numFmtId="0" fontId="0" fillId="0" borderId="0" xfId="0" applyBorder="1" applyAlignment="1">
      <alignment horizontal="center"/>
    </xf>
    <xf numFmtId="14" fontId="0" fillId="0" borderId="0" xfId="0" applyNumberFormat="1" applyBorder="1" applyAlignment="1">
      <alignment horizontal="center"/>
    </xf>
    <xf numFmtId="0" fontId="0" fillId="0" borderId="0" xfId="0" applyAlignment="1">
      <alignment wrapText="1"/>
    </xf>
    <xf numFmtId="14" fontId="2" fillId="0" borderId="3" xfId="0" applyNumberFormat="1" applyFont="1" applyBorder="1" applyAlignment="1">
      <alignment horizontal="center" vertical="top"/>
    </xf>
    <xf numFmtId="14" fontId="1" fillId="2" borderId="1" xfId="0" applyNumberFormat="1" applyFont="1" applyFill="1" applyBorder="1" applyAlignment="1">
      <alignment horizontal="center"/>
    </xf>
    <xf numFmtId="0" fontId="0" fillId="0" borderId="0" xfId="0" applyBorder="1"/>
    <xf numFmtId="0" fontId="4" fillId="0" borderId="0" xfId="0" applyFont="1"/>
    <xf numFmtId="0" fontId="1" fillId="2" borderId="7" xfId="0" applyFont="1" applyFill="1" applyBorder="1" applyAlignment="1">
      <alignment wrapText="1"/>
    </xf>
    <xf numFmtId="14" fontId="5" fillId="0" borderId="0" xfId="0" applyNumberFormat="1" applyFont="1" applyAlignment="1">
      <alignment horizontal="center"/>
    </xf>
    <xf numFmtId="0" fontId="6" fillId="0" borderId="0" xfId="0" applyFont="1" applyAlignment="1">
      <alignment horizontal="center"/>
    </xf>
    <xf numFmtId="0" fontId="1" fillId="2" borderId="7" xfId="0" applyFont="1" applyFill="1" applyBorder="1" applyAlignment="1">
      <alignment horizontal="center" wrapText="1"/>
    </xf>
    <xf numFmtId="14" fontId="0" fillId="0" borderId="1" xfId="0" applyNumberFormat="1" applyBorder="1" applyAlignment="1">
      <alignment horizontal="center"/>
    </xf>
    <xf numFmtId="14" fontId="6" fillId="0" borderId="0" xfId="0" applyNumberFormat="1" applyFont="1" applyBorder="1" applyAlignment="1">
      <alignment horizontal="center"/>
    </xf>
    <xf numFmtId="14" fontId="0" fillId="0" borderId="0" xfId="0" applyNumberFormat="1" applyFont="1" applyFill="1" applyBorder="1" applyAlignment="1">
      <alignment horizontal="center"/>
    </xf>
    <xf numFmtId="14" fontId="0" fillId="0" borderId="0" xfId="0" applyNumberFormat="1" applyFill="1" applyAlignment="1">
      <alignment horizontal="center"/>
    </xf>
    <xf numFmtId="14" fontId="0" fillId="0" borderId="0" xfId="0" applyNumberFormat="1" applyFill="1" applyBorder="1" applyAlignment="1">
      <alignment horizontal="center"/>
    </xf>
    <xf numFmtId="14" fontId="1" fillId="2" borderId="1" xfId="0" applyNumberFormat="1" applyFont="1" applyFill="1" applyBorder="1" applyAlignment="1">
      <alignment horizontal="center" wrapText="1"/>
    </xf>
    <xf numFmtId="14" fontId="2" fillId="0" borderId="3" xfId="0" applyNumberFormat="1" applyFont="1" applyBorder="1" applyAlignment="1">
      <alignment horizontal="center" vertical="top" wrapText="1"/>
    </xf>
    <xf numFmtId="0" fontId="0" fillId="0" borderId="0" xfId="0" applyAlignment="1">
      <alignment horizontal="center" wrapText="1"/>
    </xf>
    <xf numFmtId="0" fontId="0" fillId="0" borderId="0" xfId="0" applyBorder="1" applyAlignment="1">
      <alignment horizontal="center" wrapText="1"/>
    </xf>
    <xf numFmtId="0" fontId="0" fillId="0" borderId="0" xfId="0" applyBorder="1" applyAlignment="1">
      <alignment wrapText="1"/>
    </xf>
  </cellXfs>
  <cellStyles count="1">
    <cellStyle name="Normal" xfId="0" builtinId="0"/>
  </cellStyles>
  <dxfs count="19">
    <dxf>
      <alignment textRotation="0" wrapText="1" indent="0" justifyLastLine="0" shrinkToFit="0" readingOrder="0"/>
    </dxf>
    <dxf>
      <font>
        <strike/>
      </font>
    </dxf>
    <dxf>
      <font>
        <strike/>
      </font>
    </dxf>
    <dxf>
      <font>
        <strike/>
      </font>
    </dxf>
    <dxf>
      <font>
        <strike/>
      </font>
    </dxf>
    <dxf>
      <font>
        <strike/>
      </font>
    </dxf>
    <dxf>
      <font>
        <strike/>
      </font>
    </dxf>
    <dxf>
      <font>
        <strike/>
      </font>
    </dxf>
    <dxf>
      <font>
        <strike/>
      </font>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bottom style="thin">
          <color theme="0"/>
        </bottom>
      </border>
    </dxf>
    <dxf>
      <alignment vertical="top" textRotation="0"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Table2" displayName="Table2" ref="A2:J416" totalsRowShown="0" headerRowDxfId="18" headerRowBorderDxfId="17">
  <autoFilter ref="A2:J416">
    <filterColumn colId="2">
      <filters>
        <filter val="PJM MA"/>
      </filters>
    </filterColumn>
  </autoFilter>
  <sortState ref="A4:AJ398">
    <sortCondition ref="A3:A417"/>
  </sortState>
  <tableColumns count="10">
    <tableColumn id="1" name="Need Number"/>
    <tableColumn id="2" name="TO" dataDxfId="16">
      <calculatedColumnFormula>IF(A3&lt;&gt;"",LEFT(A3,SEARCH("-",A3)-1),"")</calculatedColumnFormula>
    </tableColumn>
    <tableColumn id="36" name="Area" dataDxfId="15"/>
    <tableColumn id="4" name="Needs Meeting" dataDxfId="14"/>
    <tableColumn id="5" name="Solutions Meeting" dataDxfId="13"/>
    <tableColumn id="12" name="Supplemental Projects for Inclusion in Local Plan" dataDxfId="12"/>
    <tableColumn id="17" name="Supplemental Projects for Inclusion in Local Plan2" dataDxfId="11"/>
    <tableColumn id="16" name="Upgrade ID" dataDxfId="10"/>
    <tableColumn id="19" name="Withdrawn" dataDxfId="9"/>
    <tableColumn id="21" name="Problem Statement" dataDxfId="0"/>
  </tableColumns>
  <tableStyleInfo name="TableStyleMedium9"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26"/>
  <sheetViews>
    <sheetView tabSelected="1" zoomScale="85" zoomScaleNormal="85" workbookViewId="0">
      <pane xSplit="2" ySplit="2" topLeftCell="E441" activePane="bottomRight" state="frozen"/>
      <selection pane="topRight" activeCell="C1" sqref="C1"/>
      <selection pane="bottomLeft" activeCell="A4" sqref="A4"/>
      <selection pane="bottomRight" activeCell="J10" sqref="J10"/>
    </sheetView>
  </sheetViews>
  <sheetFormatPr defaultRowHeight="15" x14ac:dyDescent="0.25"/>
  <cols>
    <col min="1" max="1" width="19.7109375" customWidth="1"/>
    <col min="2" max="2" width="10.85546875" style="10" customWidth="1"/>
    <col min="3" max="3" width="10.7109375" style="10" customWidth="1"/>
    <col min="4" max="4" width="21" style="7" customWidth="1"/>
    <col min="5" max="5" width="12.7109375" style="7" customWidth="1"/>
    <col min="6" max="6" width="14.140625" style="10" customWidth="1"/>
    <col min="7" max="7" width="13" style="10" customWidth="1"/>
    <col min="8" max="8" width="14.42578125" style="10" customWidth="1"/>
    <col min="9" max="9" width="12.7109375" style="7" customWidth="1"/>
    <col min="10" max="10" width="124.28515625" style="30" customWidth="1"/>
    <col min="11" max="12" width="9.140625" customWidth="1"/>
    <col min="13" max="15" width="15.28515625" customWidth="1"/>
    <col min="16" max="16" width="43.28515625" customWidth="1"/>
    <col min="18" max="18" width="12.140625" customWidth="1"/>
    <col min="19" max="19" width="11.140625" customWidth="1"/>
    <col min="21" max="21" width="21.85546875" customWidth="1"/>
  </cols>
  <sheetData>
    <row r="1" spans="1:10" ht="30" x14ac:dyDescent="0.25">
      <c r="A1" s="1"/>
      <c r="B1" s="2"/>
      <c r="C1" s="22"/>
      <c r="D1" s="22"/>
      <c r="E1" s="22"/>
      <c r="F1" s="19" t="s">
        <v>662</v>
      </c>
      <c r="G1" s="19" t="s">
        <v>664</v>
      </c>
      <c r="H1" s="8"/>
      <c r="I1" s="16"/>
      <c r="J1" s="28"/>
    </row>
    <row r="2" spans="1:10" s="6" customFormat="1" ht="60" x14ac:dyDescent="0.25">
      <c r="A2" s="3" t="s">
        <v>0</v>
      </c>
      <c r="B2" s="4" t="s">
        <v>1</v>
      </c>
      <c r="C2" s="5" t="s">
        <v>475</v>
      </c>
      <c r="D2" s="5" t="s">
        <v>618</v>
      </c>
      <c r="E2" s="5" t="s">
        <v>617</v>
      </c>
      <c r="F2" s="5" t="s">
        <v>663</v>
      </c>
      <c r="G2" s="5" t="s">
        <v>665</v>
      </c>
      <c r="H2" s="9" t="s">
        <v>26</v>
      </c>
      <c r="I2" s="15" t="s">
        <v>166</v>
      </c>
      <c r="J2" s="29" t="s">
        <v>144</v>
      </c>
    </row>
    <row r="3" spans="1:10" x14ac:dyDescent="0.25">
      <c r="A3" t="s">
        <v>81</v>
      </c>
      <c r="B3" s="10" t="str">
        <f>IF(A3&lt;&gt;"",LEFT(A3,SEARCH("-",A3)-1),"")</f>
        <v>ACE</v>
      </c>
      <c r="C3" s="10" t="s">
        <v>478</v>
      </c>
      <c r="D3" s="7">
        <v>43402</v>
      </c>
      <c r="E3" s="7">
        <v>43490</v>
      </c>
      <c r="F3" s="7"/>
      <c r="G3" s="7"/>
      <c r="H3" s="7"/>
      <c r="J3" s="14" t="s">
        <v>506</v>
      </c>
    </row>
    <row r="4" spans="1:10" x14ac:dyDescent="0.25">
      <c r="A4" t="s">
        <v>82</v>
      </c>
      <c r="B4" s="10" t="str">
        <f>IF(A4&lt;&gt;"",LEFT(A4,SEARCH("-",A4)-1),"")</f>
        <v>ACE</v>
      </c>
      <c r="C4" s="10" t="s">
        <v>478</v>
      </c>
      <c r="D4" s="7">
        <v>43402</v>
      </c>
      <c r="E4" s="7">
        <v>43490</v>
      </c>
      <c r="F4" s="7"/>
      <c r="G4" s="7"/>
      <c r="H4" s="7"/>
      <c r="J4" s="14" t="s">
        <v>456</v>
      </c>
    </row>
    <row r="5" spans="1:10" x14ac:dyDescent="0.25">
      <c r="A5" t="s">
        <v>83</v>
      </c>
      <c r="B5" s="10" t="str">
        <f>IF(A5&lt;&gt;"",LEFT(A5,SEARCH("-",A5)-1),"")</f>
        <v>ACE</v>
      </c>
      <c r="C5" s="10" t="s">
        <v>478</v>
      </c>
      <c r="D5" s="7">
        <v>43402</v>
      </c>
      <c r="E5" s="7">
        <v>43490</v>
      </c>
      <c r="F5" s="7"/>
      <c r="G5" s="7"/>
      <c r="H5" s="7"/>
      <c r="J5" s="14" t="s">
        <v>507</v>
      </c>
    </row>
    <row r="6" spans="1:10" x14ac:dyDescent="0.25">
      <c r="A6" t="s">
        <v>84</v>
      </c>
      <c r="B6" s="10" t="str">
        <f>IF(A6&lt;&gt;"",LEFT(A6,SEARCH("-",A6)-1),"")</f>
        <v>ACE</v>
      </c>
      <c r="C6" s="10" t="s">
        <v>478</v>
      </c>
      <c r="D6" s="7">
        <v>43402</v>
      </c>
      <c r="E6" s="7">
        <v>43490</v>
      </c>
      <c r="F6" s="7"/>
      <c r="G6" s="7"/>
      <c r="H6" s="7"/>
      <c r="J6" s="14" t="s">
        <v>457</v>
      </c>
    </row>
    <row r="7" spans="1:10" x14ac:dyDescent="0.25">
      <c r="A7" t="s">
        <v>85</v>
      </c>
      <c r="B7" s="10" t="str">
        <f>IF(A7&lt;&gt;"",LEFT(A7,SEARCH("-",A7)-1),"")</f>
        <v>ACE</v>
      </c>
      <c r="C7" s="10" t="s">
        <v>478</v>
      </c>
      <c r="D7" s="7">
        <v>43402</v>
      </c>
      <c r="F7" s="7"/>
      <c r="G7" s="7"/>
      <c r="H7" s="7"/>
      <c r="J7" s="14" t="s">
        <v>474</v>
      </c>
    </row>
    <row r="8" spans="1:10" x14ac:dyDescent="0.25">
      <c r="A8" t="s">
        <v>738</v>
      </c>
      <c r="B8" s="10" t="str">
        <f>IF(A8&lt;&gt;"",LEFT(A8,SEARCH("-",A8)-1),"")</f>
        <v>BE</v>
      </c>
      <c r="C8" s="10" t="s">
        <v>478</v>
      </c>
      <c r="D8" s="7">
        <v>43490</v>
      </c>
      <c r="E8" s="7">
        <v>43549</v>
      </c>
      <c r="F8" s="7"/>
      <c r="G8" s="7"/>
      <c r="H8" s="7"/>
    </row>
    <row r="9" spans="1:10" x14ac:dyDescent="0.25">
      <c r="A9" s="17" t="s">
        <v>739</v>
      </c>
      <c r="B9" s="12" t="str">
        <f>IF(A9&lt;&gt;"",LEFT(A9,SEARCH("-",A9)-1),"")</f>
        <v>BE</v>
      </c>
      <c r="C9" s="10" t="s">
        <v>478</v>
      </c>
      <c r="D9" s="13">
        <v>43549</v>
      </c>
      <c r="E9" s="13"/>
      <c r="F9" s="13"/>
      <c r="G9" s="13"/>
      <c r="H9" s="13"/>
      <c r="I9" s="13"/>
      <c r="J9" s="31"/>
    </row>
    <row r="10" spans="1:10" ht="30" x14ac:dyDescent="0.25">
      <c r="A10" t="s">
        <v>86</v>
      </c>
      <c r="B10" s="10" t="str">
        <f>IF(A10&lt;&gt;"",LEFT(A10,SEARCH("-",A10)-1),"")</f>
        <v>DPL</v>
      </c>
      <c r="C10" s="10" t="s">
        <v>478</v>
      </c>
      <c r="D10" s="7">
        <v>43402</v>
      </c>
      <c r="E10" s="7">
        <v>43441</v>
      </c>
      <c r="F10" s="7"/>
      <c r="G10" s="7"/>
      <c r="H10" s="7"/>
      <c r="J10" s="14" t="s">
        <v>535</v>
      </c>
    </row>
    <row r="11" spans="1:10" ht="30" x14ac:dyDescent="0.25">
      <c r="A11" t="s">
        <v>87</v>
      </c>
      <c r="B11" s="10" t="str">
        <f>IF(A11&lt;&gt;"",LEFT(A11,SEARCH("-",A11)-1),"")</f>
        <v>DPL</v>
      </c>
      <c r="C11" s="10" t="s">
        <v>478</v>
      </c>
      <c r="D11" s="7">
        <v>43402</v>
      </c>
      <c r="E11" s="7">
        <v>43518</v>
      </c>
      <c r="F11" s="7"/>
      <c r="G11" s="7"/>
      <c r="H11" s="7"/>
      <c r="J11" s="14" t="s">
        <v>486</v>
      </c>
    </row>
    <row r="12" spans="1:10" ht="30" x14ac:dyDescent="0.25">
      <c r="A12" t="s">
        <v>88</v>
      </c>
      <c r="B12" s="10" t="str">
        <f>IF(A12&lt;&gt;"",LEFT(A12,SEARCH("-",A12)-1),"")</f>
        <v>DPL</v>
      </c>
      <c r="C12" s="10" t="s">
        <v>478</v>
      </c>
      <c r="D12" s="7">
        <v>43402</v>
      </c>
      <c r="E12" s="7">
        <v>43441</v>
      </c>
      <c r="F12" s="7"/>
      <c r="G12" s="7"/>
      <c r="H12" s="7"/>
      <c r="J12" s="14" t="s">
        <v>461</v>
      </c>
    </row>
    <row r="13" spans="1:10" x14ac:dyDescent="0.25">
      <c r="A13" t="s">
        <v>89</v>
      </c>
      <c r="B13" s="10" t="str">
        <f>IF(A13&lt;&gt;"",LEFT(A13,SEARCH("-",A13)-1),"")</f>
        <v>DPL</v>
      </c>
      <c r="C13" s="10" t="s">
        <v>478</v>
      </c>
      <c r="D13" s="7">
        <v>43402</v>
      </c>
      <c r="E13" s="7">
        <v>43490</v>
      </c>
      <c r="F13" s="7"/>
      <c r="G13" s="7"/>
      <c r="H13" s="7"/>
      <c r="J13" s="14" t="s">
        <v>536</v>
      </c>
    </row>
    <row r="14" spans="1:10" x14ac:dyDescent="0.25">
      <c r="A14" t="s">
        <v>90</v>
      </c>
      <c r="B14" s="10" t="str">
        <f>IF(A14&lt;&gt;"",LEFT(A14,SEARCH("-",A14)-1),"")</f>
        <v>DPL</v>
      </c>
      <c r="C14" s="10" t="s">
        <v>478</v>
      </c>
      <c r="D14" s="7">
        <v>43402</v>
      </c>
      <c r="E14" s="7">
        <v>43490</v>
      </c>
      <c r="F14" s="7"/>
      <c r="G14" s="7"/>
      <c r="H14" s="7"/>
      <c r="J14" s="14" t="s">
        <v>537</v>
      </c>
    </row>
    <row r="15" spans="1:10" x14ac:dyDescent="0.25">
      <c r="A15" s="17" t="s">
        <v>778</v>
      </c>
      <c r="B15" s="12" t="str">
        <f>IF(A15&lt;&gt;"",LEFT(A15,SEARCH("-",A15)-1),"")</f>
        <v>DPL</v>
      </c>
      <c r="C15" s="12" t="s">
        <v>478</v>
      </c>
      <c r="D15" s="13">
        <v>43490</v>
      </c>
      <c r="E15" s="13"/>
      <c r="F15" s="13"/>
      <c r="G15" s="13"/>
      <c r="H15" s="13"/>
      <c r="I15" s="13"/>
      <c r="J15" s="31"/>
    </row>
    <row r="16" spans="1:10" ht="60" x14ac:dyDescent="0.25">
      <c r="A16" t="s">
        <v>2</v>
      </c>
      <c r="B16" s="10" t="str">
        <f>IF(A16&lt;&gt;"",LEFT(A16,SEARCH("-",A16)-1),"")</f>
        <v>JCPL</v>
      </c>
      <c r="C16" s="10" t="s">
        <v>478</v>
      </c>
      <c r="D16" s="7">
        <v>43364</v>
      </c>
      <c r="E16" s="7">
        <v>43432</v>
      </c>
      <c r="F16" s="7"/>
      <c r="G16" s="7"/>
      <c r="H16" s="7"/>
      <c r="J16" s="14" t="s">
        <v>462</v>
      </c>
    </row>
    <row r="17" spans="1:10" ht="60" x14ac:dyDescent="0.25">
      <c r="A17" t="s">
        <v>3</v>
      </c>
      <c r="B17" s="10" t="str">
        <f>IF(A17&lt;&gt;"",LEFT(A17,SEARCH("-",A17)-1),"")</f>
        <v>JCPL</v>
      </c>
      <c r="C17" s="10" t="s">
        <v>478</v>
      </c>
      <c r="D17" s="7">
        <v>43364</v>
      </c>
      <c r="E17" s="7">
        <v>43432</v>
      </c>
      <c r="F17" s="7"/>
      <c r="G17" s="7"/>
      <c r="H17" s="7"/>
      <c r="J17" s="14" t="s">
        <v>463</v>
      </c>
    </row>
    <row r="18" spans="1:10" ht="45" x14ac:dyDescent="0.25">
      <c r="A18" t="s">
        <v>4</v>
      </c>
      <c r="B18" s="10" t="str">
        <f>IF(A18&lt;&gt;"",LEFT(A18,SEARCH("-",A18)-1),"")</f>
        <v>JCPL</v>
      </c>
      <c r="C18" s="10" t="s">
        <v>478</v>
      </c>
      <c r="D18" s="7">
        <v>43364</v>
      </c>
      <c r="E18" s="7">
        <v>43432</v>
      </c>
      <c r="F18" s="7"/>
      <c r="G18" s="7"/>
      <c r="H18" s="7"/>
      <c r="J18" s="14" t="s">
        <v>464</v>
      </c>
    </row>
    <row r="19" spans="1:10" ht="60" x14ac:dyDescent="0.25">
      <c r="A19" t="s">
        <v>5</v>
      </c>
      <c r="B19" s="10" t="str">
        <f>IF(A19&lt;&gt;"",LEFT(A19,SEARCH("-",A19)-1),"")</f>
        <v>JCPL</v>
      </c>
      <c r="C19" s="10" t="s">
        <v>478</v>
      </c>
      <c r="D19" s="7">
        <v>43364</v>
      </c>
      <c r="E19" s="7">
        <v>43432</v>
      </c>
      <c r="F19" s="7"/>
      <c r="G19" s="7"/>
      <c r="H19" s="7"/>
      <c r="J19" s="14" t="s">
        <v>465</v>
      </c>
    </row>
    <row r="20" spans="1:10" ht="30" x14ac:dyDescent="0.25">
      <c r="A20" t="s">
        <v>6</v>
      </c>
      <c r="B20" s="10" t="str">
        <f>IF(A20&lt;&gt;"",LEFT(A20,SEARCH("-",A20)-1),"")</f>
        <v>JCPL</v>
      </c>
      <c r="C20" s="10" t="s">
        <v>478</v>
      </c>
      <c r="D20" s="7">
        <v>43364</v>
      </c>
      <c r="E20" s="7">
        <v>43432</v>
      </c>
      <c r="F20" s="7"/>
      <c r="G20" s="7"/>
      <c r="H20" s="7"/>
      <c r="J20" s="14" t="s">
        <v>466</v>
      </c>
    </row>
    <row r="21" spans="1:10" x14ac:dyDescent="0.25">
      <c r="A21" t="s">
        <v>710</v>
      </c>
      <c r="B21" s="10" t="str">
        <f>IF(A21&lt;&gt;"",LEFT(A21,SEARCH("-",A21)-1),"")</f>
        <v>JCPL</v>
      </c>
      <c r="C21" s="12" t="s">
        <v>478</v>
      </c>
      <c r="D21" s="13">
        <v>43518</v>
      </c>
      <c r="E21" s="7">
        <v>43549</v>
      </c>
      <c r="F21" s="7"/>
      <c r="G21" s="7"/>
      <c r="H21" s="7"/>
      <c r="J21" s="14"/>
    </row>
    <row r="22" spans="1:10" x14ac:dyDescent="0.25">
      <c r="A22" t="s">
        <v>711</v>
      </c>
      <c r="B22" s="10" t="str">
        <f>IF(A22&lt;&gt;"",LEFT(A22,SEARCH("-",A22)-1),"")</f>
        <v>JCPL</v>
      </c>
      <c r="C22" s="12" t="s">
        <v>478</v>
      </c>
      <c r="D22" s="13">
        <v>43518</v>
      </c>
      <c r="E22" s="7">
        <v>43549</v>
      </c>
      <c r="F22" s="7"/>
      <c r="G22" s="7"/>
      <c r="H22" s="7"/>
      <c r="J22" s="14"/>
    </row>
    <row r="23" spans="1:10" x14ac:dyDescent="0.25">
      <c r="A23" t="s">
        <v>712</v>
      </c>
      <c r="B23" s="10" t="str">
        <f>IF(A23&lt;&gt;"",LEFT(A23,SEARCH("-",A23)-1),"")</f>
        <v>JCPL</v>
      </c>
      <c r="C23" s="12" t="s">
        <v>478</v>
      </c>
      <c r="D23" s="13">
        <v>43518</v>
      </c>
      <c r="E23" s="7">
        <v>43549</v>
      </c>
      <c r="F23" s="7"/>
      <c r="G23" s="7"/>
      <c r="H23" s="7"/>
      <c r="J23" s="14"/>
    </row>
    <row r="24" spans="1:10" x14ac:dyDescent="0.25">
      <c r="A24" t="s">
        <v>713</v>
      </c>
      <c r="B24" s="10" t="str">
        <f>IF(A24&lt;&gt;"",LEFT(A24,SEARCH("-",A24)-1),"")</f>
        <v>JCPL</v>
      </c>
      <c r="C24" s="12" t="s">
        <v>478</v>
      </c>
      <c r="D24" s="7">
        <v>43518</v>
      </c>
      <c r="E24" s="7">
        <v>43549</v>
      </c>
      <c r="F24" s="7"/>
      <c r="G24" s="7"/>
      <c r="H24" s="7"/>
      <c r="J24" s="14"/>
    </row>
    <row r="25" spans="1:10" x14ac:dyDescent="0.25">
      <c r="A25" t="s">
        <v>714</v>
      </c>
      <c r="B25" s="10" t="str">
        <f>IF(A25&lt;&gt;"",LEFT(A25,SEARCH("-",A25)-1),"")</f>
        <v>JCPL</v>
      </c>
      <c r="C25" s="12" t="s">
        <v>478</v>
      </c>
      <c r="D25" s="13">
        <v>43518</v>
      </c>
      <c r="E25" s="7">
        <v>43549</v>
      </c>
      <c r="F25" s="7"/>
      <c r="G25" s="7"/>
      <c r="H25" s="7"/>
      <c r="J25" s="14"/>
    </row>
    <row r="26" spans="1:10" x14ac:dyDescent="0.25">
      <c r="A26" t="s">
        <v>715</v>
      </c>
      <c r="B26" s="12" t="str">
        <f>IF(A26&lt;&gt;"",LEFT(A26,SEARCH("-",A26)-1),"")</f>
        <v>JCPL</v>
      </c>
      <c r="C26" s="12" t="s">
        <v>478</v>
      </c>
      <c r="D26" s="7">
        <v>43518</v>
      </c>
      <c r="E26" s="10"/>
      <c r="F26" s="13"/>
      <c r="G26" s="13"/>
      <c r="H26" s="13"/>
      <c r="I26" s="13"/>
      <c r="J26" s="32"/>
    </row>
    <row r="27" spans="1:10" x14ac:dyDescent="0.25">
      <c r="A27" t="s">
        <v>716</v>
      </c>
      <c r="B27" s="10" t="str">
        <f>IF(A27&lt;&gt;"",LEFT(A27,SEARCH("-",A27)-1),"")</f>
        <v>JCPL</v>
      </c>
      <c r="C27" s="12" t="s">
        <v>478</v>
      </c>
      <c r="D27" s="13">
        <v>43518</v>
      </c>
      <c r="E27" s="7">
        <v>43549</v>
      </c>
      <c r="F27" s="7"/>
      <c r="G27" s="7"/>
      <c r="H27" s="7"/>
    </row>
    <row r="28" spans="1:10" x14ac:dyDescent="0.25">
      <c r="A28" t="s">
        <v>19</v>
      </c>
      <c r="B28" s="10" t="str">
        <f>IF(A28&lt;&gt;"",LEFT(A28,SEARCH("-",A28)-1),"")</f>
        <v>AEP</v>
      </c>
      <c r="C28" s="10" t="s">
        <v>476</v>
      </c>
      <c r="D28" s="7">
        <v>43399</v>
      </c>
      <c r="E28" s="7">
        <v>43433</v>
      </c>
      <c r="F28" s="7"/>
      <c r="G28" s="7"/>
      <c r="H28" s="7" t="s">
        <v>621</v>
      </c>
      <c r="J28" s="14" t="s">
        <v>411</v>
      </c>
    </row>
    <row r="29" spans="1:10" ht="75" x14ac:dyDescent="0.25">
      <c r="A29" t="s">
        <v>188</v>
      </c>
      <c r="B29" s="10" t="str">
        <f>IF(A29&lt;&gt;"",LEFT(A29,SEARCH("-",A29)-1),"")</f>
        <v>AEP</v>
      </c>
      <c r="C29" s="10" t="s">
        <v>476</v>
      </c>
      <c r="D29" s="7">
        <v>43399</v>
      </c>
      <c r="E29" s="7">
        <v>43433</v>
      </c>
      <c r="F29" s="7"/>
      <c r="G29" s="7"/>
      <c r="H29" s="7" t="s">
        <v>622</v>
      </c>
      <c r="J29" s="14" t="s">
        <v>394</v>
      </c>
    </row>
    <row r="30" spans="1:10" x14ac:dyDescent="0.25">
      <c r="A30" s="18" t="s">
        <v>589</v>
      </c>
      <c r="B30" s="10" t="str">
        <f>IF(A30&lt;&gt;"",LEFT(A30,SEARCH("-",A30)-1),"")</f>
        <v>COMED</v>
      </c>
      <c r="C30" s="10" t="s">
        <v>476</v>
      </c>
      <c r="D30" s="7">
        <v>43516</v>
      </c>
      <c r="E30" s="7">
        <v>43549</v>
      </c>
      <c r="F30" s="7"/>
      <c r="G30" s="7"/>
      <c r="H30" s="7" t="s">
        <v>666</v>
      </c>
      <c r="J30" s="14" t="s">
        <v>442</v>
      </c>
    </row>
    <row r="31" spans="1:10" ht="30" x14ac:dyDescent="0.25">
      <c r="A31" t="s">
        <v>428</v>
      </c>
      <c r="B31" s="10" t="str">
        <f>IF(A31&lt;&gt;"",LEFT(A31,SEARCH("-",A31)-1),"")</f>
        <v>DOM</v>
      </c>
      <c r="C31" s="10" t="s">
        <v>477</v>
      </c>
      <c r="D31" s="7">
        <v>43552</v>
      </c>
      <c r="E31" s="7">
        <v>43578</v>
      </c>
      <c r="F31" s="7"/>
      <c r="G31" s="7"/>
      <c r="H31" s="7"/>
      <c r="J31" s="14" t="s">
        <v>429</v>
      </c>
    </row>
    <row r="32" spans="1:10" ht="30" x14ac:dyDescent="0.25">
      <c r="A32" s="18" t="s">
        <v>581</v>
      </c>
      <c r="B32" s="10" t="str">
        <f>IF(A32&lt;&gt;"",LEFT(A32,SEARCH("-",A32)-1),"")</f>
        <v>COMED</v>
      </c>
      <c r="C32" s="10" t="s">
        <v>476</v>
      </c>
      <c r="D32" s="7">
        <v>43549</v>
      </c>
      <c r="E32" s="7">
        <v>43578</v>
      </c>
      <c r="F32" s="7"/>
      <c r="G32" s="7"/>
      <c r="H32" s="7"/>
      <c r="J32" s="14" t="s">
        <v>582</v>
      </c>
    </row>
    <row r="33" spans="1:10" x14ac:dyDescent="0.25">
      <c r="A33" s="18" t="s">
        <v>585</v>
      </c>
      <c r="B33" s="10" t="str">
        <f>IF(A33&lt;&gt;"",LEFT(A33,SEARCH("-",A33)-1),"")</f>
        <v>COMED</v>
      </c>
      <c r="C33" s="10" t="s">
        <v>476</v>
      </c>
      <c r="D33" s="7">
        <v>43549</v>
      </c>
      <c r="E33" s="7">
        <v>43578</v>
      </c>
      <c r="F33" s="7"/>
      <c r="G33" s="7"/>
      <c r="H33" s="7"/>
      <c r="J33" s="14" t="s">
        <v>586</v>
      </c>
    </row>
    <row r="34" spans="1:10" ht="30" x14ac:dyDescent="0.25">
      <c r="A34" s="18" t="s">
        <v>587</v>
      </c>
      <c r="B34" s="10" t="str">
        <f>IF(A34&lt;&gt;"",LEFT(A34,SEARCH("-",A34)-1),"")</f>
        <v>COMED</v>
      </c>
      <c r="C34" s="10" t="s">
        <v>476</v>
      </c>
      <c r="D34" s="7">
        <v>43549</v>
      </c>
      <c r="E34" s="7">
        <v>43578</v>
      </c>
      <c r="F34" s="7"/>
      <c r="G34" s="7"/>
      <c r="H34" s="7"/>
      <c r="J34" s="14" t="s">
        <v>588</v>
      </c>
    </row>
    <row r="35" spans="1:10" ht="45" x14ac:dyDescent="0.25">
      <c r="A35" t="s">
        <v>208</v>
      </c>
      <c r="B35" s="10" t="str">
        <f>IF(A35&lt;&gt;"",LEFT(A35,SEARCH("-",A35)-1),"")</f>
        <v>AEP</v>
      </c>
      <c r="C35" s="10" t="s">
        <v>476</v>
      </c>
      <c r="D35" s="7">
        <v>43516</v>
      </c>
      <c r="E35" s="7">
        <v>43578</v>
      </c>
      <c r="F35" s="7"/>
      <c r="G35" s="7"/>
      <c r="H35" s="7"/>
      <c r="J35" s="14" t="s">
        <v>482</v>
      </c>
    </row>
    <row r="36" spans="1:10" ht="30" x14ac:dyDescent="0.25">
      <c r="A36" t="s">
        <v>209</v>
      </c>
      <c r="B36" s="10" t="str">
        <f>IF(A36&lt;&gt;"",LEFT(A36,SEARCH("-",A36)-1),"")</f>
        <v>AEP</v>
      </c>
      <c r="C36" s="10" t="s">
        <v>476</v>
      </c>
      <c r="D36" s="7">
        <v>43516</v>
      </c>
      <c r="E36" s="7">
        <v>43578</v>
      </c>
      <c r="F36" s="7"/>
      <c r="G36" s="7"/>
      <c r="H36" s="7"/>
      <c r="J36" s="14" t="s">
        <v>481</v>
      </c>
    </row>
    <row r="37" spans="1:10" ht="30" x14ac:dyDescent="0.25">
      <c r="A37" t="s">
        <v>210</v>
      </c>
      <c r="B37" s="10" t="str">
        <f>IF(A37&lt;&gt;"",LEFT(A37,SEARCH("-",A37)-1),"")</f>
        <v>AEP</v>
      </c>
      <c r="C37" s="10" t="s">
        <v>476</v>
      </c>
      <c r="D37" s="7">
        <v>43516</v>
      </c>
      <c r="E37" s="7">
        <v>43578</v>
      </c>
      <c r="F37" s="7"/>
      <c r="G37" s="7"/>
      <c r="H37" s="7"/>
      <c r="J37" s="14" t="s">
        <v>511</v>
      </c>
    </row>
    <row r="38" spans="1:10" ht="105" x14ac:dyDescent="0.25">
      <c r="A38" t="s">
        <v>219</v>
      </c>
      <c r="B38" s="10" t="str">
        <f>IF(A38&lt;&gt;"",LEFT(A38,SEARCH("-",A38)-1),"")</f>
        <v>ATSI</v>
      </c>
      <c r="C38" s="10" t="s">
        <v>476</v>
      </c>
      <c r="D38" s="7">
        <v>43516</v>
      </c>
      <c r="E38" s="7">
        <v>43578</v>
      </c>
      <c r="F38" s="7"/>
      <c r="G38" s="7"/>
      <c r="H38" s="7"/>
      <c r="J38" s="14" t="s">
        <v>552</v>
      </c>
    </row>
    <row r="39" spans="1:10" ht="30" x14ac:dyDescent="0.25">
      <c r="A39" t="s">
        <v>220</v>
      </c>
      <c r="B39" s="10" t="str">
        <f>IF(A39&lt;&gt;"",LEFT(A39,SEARCH("-",A39)-1),"")</f>
        <v>ATSI</v>
      </c>
      <c r="C39" s="10" t="s">
        <v>476</v>
      </c>
      <c r="D39" s="7">
        <v>43516</v>
      </c>
      <c r="E39" s="7">
        <v>43578</v>
      </c>
      <c r="F39" s="7"/>
      <c r="G39" s="7"/>
      <c r="H39" s="7"/>
      <c r="J39" s="14" t="s">
        <v>551</v>
      </c>
    </row>
    <row r="40" spans="1:10" ht="90" x14ac:dyDescent="0.25">
      <c r="A40" t="s">
        <v>223</v>
      </c>
      <c r="B40" s="10" t="str">
        <f>IF(A40&lt;&gt;"",LEFT(A40,SEARCH("-",A40)-1),"")</f>
        <v>Dayton</v>
      </c>
      <c r="C40" s="10" t="s">
        <v>476</v>
      </c>
      <c r="D40" s="7">
        <v>43516</v>
      </c>
      <c r="E40" s="7">
        <v>43578</v>
      </c>
      <c r="F40" s="7"/>
      <c r="G40" s="7"/>
      <c r="H40" s="7"/>
      <c r="J40" s="14" t="s">
        <v>443</v>
      </c>
    </row>
    <row r="41" spans="1:10" ht="90" x14ac:dyDescent="0.25">
      <c r="A41" t="s">
        <v>224</v>
      </c>
      <c r="B41" s="10" t="str">
        <f>IF(A41&lt;&gt;"",LEFT(A41,SEARCH("-",A41)-1),"")</f>
        <v>Dayton</v>
      </c>
      <c r="C41" s="10" t="s">
        <v>476</v>
      </c>
      <c r="D41" s="7">
        <v>43516</v>
      </c>
      <c r="E41" s="7">
        <v>43578</v>
      </c>
      <c r="F41" s="7"/>
      <c r="G41" s="7"/>
      <c r="H41" s="7"/>
      <c r="J41" s="14" t="s">
        <v>444</v>
      </c>
    </row>
    <row r="42" spans="1:10" ht="210" x14ac:dyDescent="0.25">
      <c r="A42" t="s">
        <v>225</v>
      </c>
      <c r="B42" s="10" t="str">
        <f>IF(A42&lt;&gt;"",LEFT(A42,SEARCH("-",A42)-1),"")</f>
        <v>Dayton</v>
      </c>
      <c r="C42" s="10" t="s">
        <v>476</v>
      </c>
      <c r="D42" s="7">
        <v>43516</v>
      </c>
      <c r="E42" s="7">
        <v>43578</v>
      </c>
      <c r="F42" s="7"/>
      <c r="G42" s="7"/>
      <c r="H42" s="7"/>
      <c r="J42" s="14" t="s">
        <v>445</v>
      </c>
    </row>
    <row r="43" spans="1:10" ht="45" x14ac:dyDescent="0.25">
      <c r="A43" t="s">
        <v>614</v>
      </c>
      <c r="B43" s="10" t="str">
        <f>IF(A43&lt;&gt;"",LEFT(A43,SEARCH("-",A43)-1),"")</f>
        <v>DEOK</v>
      </c>
      <c r="C43" s="10" t="s">
        <v>476</v>
      </c>
      <c r="D43" s="7">
        <v>43516</v>
      </c>
      <c r="E43" s="7">
        <v>43578</v>
      </c>
      <c r="F43" s="7"/>
      <c r="G43" s="7"/>
      <c r="H43" s="7"/>
      <c r="J43" s="14" t="s">
        <v>450</v>
      </c>
    </row>
    <row r="44" spans="1:10" ht="45" x14ac:dyDescent="0.25">
      <c r="A44" t="s">
        <v>234</v>
      </c>
      <c r="B44" s="10" t="str">
        <f>IF(A44&lt;&gt;"",LEFT(A44,SEARCH("-",A44)-1),"")</f>
        <v>EKPC</v>
      </c>
      <c r="C44" s="10" t="s">
        <v>476</v>
      </c>
      <c r="D44" s="13">
        <v>43516</v>
      </c>
      <c r="E44" s="7">
        <v>43578</v>
      </c>
      <c r="F44" s="7"/>
      <c r="G44" s="7"/>
      <c r="H44" s="7"/>
      <c r="J44" s="14" t="s">
        <v>455</v>
      </c>
    </row>
    <row r="45" spans="1:10" ht="409.5" x14ac:dyDescent="0.25">
      <c r="A45" t="s">
        <v>198</v>
      </c>
      <c r="B45" s="10" t="str">
        <f>IF(A45&lt;&gt;"",LEFT(A45,SEARCH("-",A45)-1),"")</f>
        <v>AEP</v>
      </c>
      <c r="C45" s="10" t="s">
        <v>476</v>
      </c>
      <c r="D45" s="7">
        <v>43476</v>
      </c>
      <c r="E45" s="7">
        <v>43578</v>
      </c>
      <c r="F45" s="7"/>
      <c r="G45" s="7"/>
      <c r="H45" s="7"/>
      <c r="J45" s="14" t="s">
        <v>421</v>
      </c>
    </row>
    <row r="46" spans="1:10" ht="165" x14ac:dyDescent="0.25">
      <c r="A46" t="s">
        <v>95</v>
      </c>
      <c r="B46" s="10" t="str">
        <f>IF(A46&lt;&gt;"",LEFT(A46,SEARCH("-",A46)-1),"")</f>
        <v>AEP</v>
      </c>
      <c r="C46" s="10" t="s">
        <v>476</v>
      </c>
      <c r="D46" s="7">
        <v>43399</v>
      </c>
      <c r="E46" s="7">
        <v>43578</v>
      </c>
      <c r="F46" s="7"/>
      <c r="G46" s="7"/>
      <c r="H46" s="7"/>
      <c r="J46" s="14" t="s">
        <v>406</v>
      </c>
    </row>
    <row r="47" spans="1:10" ht="300" x14ac:dyDescent="0.25">
      <c r="A47" t="s">
        <v>98</v>
      </c>
      <c r="B47" s="10" t="str">
        <f>IF(A47&lt;&gt;"",LEFT(A47,SEARCH("-",A47)-1),"")</f>
        <v>AEP</v>
      </c>
      <c r="C47" s="10" t="s">
        <v>476</v>
      </c>
      <c r="D47" s="7">
        <v>43399</v>
      </c>
      <c r="E47" s="7">
        <v>43578</v>
      </c>
      <c r="F47" s="7"/>
      <c r="G47" s="7"/>
      <c r="H47" s="7"/>
      <c r="J47" s="14" t="s">
        <v>403</v>
      </c>
    </row>
    <row r="48" spans="1:10" ht="105" x14ac:dyDescent="0.25">
      <c r="A48" t="s">
        <v>92</v>
      </c>
      <c r="B48" s="10" t="str">
        <f>IF(A48&lt;&gt;"",LEFT(A48,SEARCH("-",A48)-1),"")</f>
        <v>AEP</v>
      </c>
      <c r="C48" s="10" t="s">
        <v>476</v>
      </c>
      <c r="D48" s="7">
        <v>43399</v>
      </c>
      <c r="E48" s="7">
        <v>43578</v>
      </c>
      <c r="F48" s="7"/>
      <c r="G48" s="7"/>
      <c r="H48" s="7"/>
      <c r="J48" s="14" t="s">
        <v>412</v>
      </c>
    </row>
    <row r="49" spans="1:10" ht="409.5" x14ac:dyDescent="0.25">
      <c r="A49" t="s">
        <v>22</v>
      </c>
      <c r="B49" s="10" t="str">
        <f>IF(A49&lt;&gt;"",LEFT(A49,SEARCH("-",A49)-1),"")</f>
        <v>AEP</v>
      </c>
      <c r="C49" s="10" t="s">
        <v>476</v>
      </c>
      <c r="D49" s="7">
        <v>43399</v>
      </c>
      <c r="E49" s="7">
        <v>43578</v>
      </c>
      <c r="F49" s="7"/>
      <c r="G49" s="7"/>
      <c r="H49" s="7"/>
      <c r="J49" s="14" t="s">
        <v>418</v>
      </c>
    </row>
    <row r="50" spans="1:10" ht="105" x14ac:dyDescent="0.25">
      <c r="A50" t="s">
        <v>320</v>
      </c>
      <c r="B50" s="10" t="str">
        <f>IF(A50&lt;&gt;"",LEFT(A50,SEARCH("-",A50)-1),"")</f>
        <v>DOM</v>
      </c>
      <c r="C50" s="10" t="s">
        <v>477</v>
      </c>
      <c r="D50" s="7">
        <v>43531</v>
      </c>
      <c r="E50" s="7">
        <v>43566</v>
      </c>
      <c r="F50" s="7"/>
      <c r="G50" s="7"/>
      <c r="H50" s="7"/>
      <c r="J50" s="14" t="s">
        <v>333</v>
      </c>
    </row>
    <row r="51" spans="1:10" ht="150" x14ac:dyDescent="0.25">
      <c r="A51" t="s">
        <v>321</v>
      </c>
      <c r="B51" s="10" t="str">
        <f>IF(A51&lt;&gt;"",LEFT(A51,SEARCH("-",A51)-1),"")</f>
        <v>DOM</v>
      </c>
      <c r="C51" s="10" t="s">
        <v>477</v>
      </c>
      <c r="D51" s="7">
        <v>43531</v>
      </c>
      <c r="E51" s="7">
        <v>43566</v>
      </c>
      <c r="F51" s="7"/>
      <c r="G51" s="7"/>
      <c r="H51" s="7"/>
      <c r="J51" s="14" t="s">
        <v>334</v>
      </c>
    </row>
    <row r="52" spans="1:10" ht="45" x14ac:dyDescent="0.25">
      <c r="A52" t="s">
        <v>168</v>
      </c>
      <c r="B52" s="10" t="str">
        <f>IF(A52&lt;&gt;"",LEFT(A52,SEARCH("-",A52)-1),"")</f>
        <v>DOM</v>
      </c>
      <c r="C52" s="10" t="s">
        <v>477</v>
      </c>
      <c r="D52" s="7">
        <v>43503</v>
      </c>
      <c r="E52" s="7">
        <v>43566</v>
      </c>
      <c r="F52" s="7"/>
      <c r="G52" s="7"/>
      <c r="H52" s="7"/>
      <c r="J52" s="14" t="s">
        <v>322</v>
      </c>
    </row>
    <row r="53" spans="1:10" ht="30" x14ac:dyDescent="0.25">
      <c r="A53" t="s">
        <v>169</v>
      </c>
      <c r="B53" s="10" t="str">
        <f>IF(A53&lt;&gt;"",LEFT(A53,SEARCH("-",A53)-1),"")</f>
        <v>DOM</v>
      </c>
      <c r="C53" s="10" t="s">
        <v>477</v>
      </c>
      <c r="D53" s="7">
        <v>43503</v>
      </c>
      <c r="E53" s="7">
        <v>43566</v>
      </c>
      <c r="F53" s="7"/>
      <c r="G53" s="7"/>
      <c r="H53" s="7"/>
      <c r="J53" s="14" t="s">
        <v>323</v>
      </c>
    </row>
    <row r="54" spans="1:10" ht="60" x14ac:dyDescent="0.25">
      <c r="A54" t="s">
        <v>139</v>
      </c>
      <c r="B54" s="10" t="str">
        <f>IF(A54&lt;&gt;"",LEFT(A54,SEARCH("-",A54)-1),"")</f>
        <v>DOM</v>
      </c>
      <c r="C54" s="10" t="s">
        <v>477</v>
      </c>
      <c r="D54" s="7">
        <v>43447</v>
      </c>
      <c r="E54" s="7">
        <v>43566</v>
      </c>
      <c r="F54" s="7"/>
      <c r="G54" s="7"/>
      <c r="H54" s="7"/>
      <c r="J54" s="14" t="s">
        <v>161</v>
      </c>
    </row>
    <row r="55" spans="1:10" ht="30" x14ac:dyDescent="0.25">
      <c r="A55" t="s">
        <v>305</v>
      </c>
      <c r="B55" s="10" t="str">
        <f>IF(A55&lt;&gt;"",LEFT(A55,SEARCH("-",A55)-1),"")</f>
        <v>DOM</v>
      </c>
      <c r="C55" s="10" t="s">
        <v>477</v>
      </c>
      <c r="D55" s="7">
        <v>43516</v>
      </c>
      <c r="E55" s="7">
        <v>43552</v>
      </c>
      <c r="F55" s="7"/>
      <c r="G55" s="7"/>
      <c r="H55" s="7"/>
      <c r="J55" s="14" t="s">
        <v>329</v>
      </c>
    </row>
    <row r="56" spans="1:10" x14ac:dyDescent="0.25">
      <c r="A56" t="s">
        <v>717</v>
      </c>
      <c r="B56" s="10" t="str">
        <f>IF(A56&lt;&gt;"",LEFT(A56,SEARCH("-",A56)-1),"")</f>
        <v>JCPL</v>
      </c>
      <c r="C56" s="12" t="s">
        <v>478</v>
      </c>
      <c r="D56" s="7">
        <v>43566</v>
      </c>
      <c r="F56" s="7"/>
      <c r="G56" s="7"/>
      <c r="H56" s="7"/>
    </row>
    <row r="57" spans="1:10" x14ac:dyDescent="0.25">
      <c r="A57" t="s">
        <v>718</v>
      </c>
      <c r="B57" s="12" t="str">
        <f>IF(A57&lt;&gt;"",LEFT(A57,SEARCH("-",A57)-1),"")</f>
        <v>JCPL</v>
      </c>
      <c r="C57" s="12" t="s">
        <v>478</v>
      </c>
      <c r="D57" s="7">
        <v>43566</v>
      </c>
      <c r="E57" s="13"/>
      <c r="F57" s="13"/>
      <c r="G57" s="13"/>
      <c r="H57" s="13"/>
      <c r="I57" s="13"/>
      <c r="J57" s="31"/>
    </row>
    <row r="58" spans="1:10" x14ac:dyDescent="0.25">
      <c r="A58" t="s">
        <v>719</v>
      </c>
      <c r="B58" s="10" t="str">
        <f>IF(A58&lt;&gt;"",LEFT(A58,SEARCH("-",A58)-1),"")</f>
        <v>JCPL</v>
      </c>
      <c r="C58" s="12" t="s">
        <v>478</v>
      </c>
      <c r="D58" s="7">
        <v>43566</v>
      </c>
      <c r="F58" s="7"/>
      <c r="G58" s="7"/>
      <c r="H58" s="7"/>
    </row>
    <row r="59" spans="1:10" x14ac:dyDescent="0.25">
      <c r="A59" t="s">
        <v>720</v>
      </c>
      <c r="B59" s="10" t="str">
        <f>IF(A59&lt;&gt;"",LEFT(A59,SEARCH("-",A59)-1),"")</f>
        <v>JCPL</v>
      </c>
      <c r="C59" s="12" t="s">
        <v>478</v>
      </c>
      <c r="D59" s="7">
        <v>43566</v>
      </c>
      <c r="F59" s="7"/>
      <c r="G59" s="7"/>
      <c r="H59" s="7"/>
    </row>
    <row r="60" spans="1:10" x14ac:dyDescent="0.25">
      <c r="A60" t="s">
        <v>721</v>
      </c>
      <c r="B60" s="10" t="str">
        <f>IF(A60&lt;&gt;"",LEFT(A60,SEARCH("-",A60)-1),"")</f>
        <v>JCPL</v>
      </c>
      <c r="C60" s="12" t="s">
        <v>478</v>
      </c>
      <c r="D60" s="7">
        <v>43566</v>
      </c>
      <c r="F60" s="7"/>
      <c r="G60" s="7"/>
      <c r="H60" s="7"/>
    </row>
    <row r="61" spans="1:10" x14ac:dyDescent="0.25">
      <c r="A61" t="s">
        <v>722</v>
      </c>
      <c r="B61" s="10" t="str">
        <f>IF(A61&lt;&gt;"",LEFT(A61,SEARCH("-",A61)-1),"")</f>
        <v>JCPL</v>
      </c>
      <c r="C61" s="12" t="s">
        <v>478</v>
      </c>
      <c r="D61" s="7">
        <v>43566</v>
      </c>
      <c r="F61" s="7"/>
      <c r="G61" s="7"/>
      <c r="H61" s="7"/>
    </row>
    <row r="62" spans="1:10" x14ac:dyDescent="0.25">
      <c r="A62" t="s">
        <v>723</v>
      </c>
      <c r="B62" s="10" t="str">
        <f>IF(A62&lt;&gt;"",LEFT(A62,SEARCH("-",A62)-1),"")</f>
        <v>JCPL</v>
      </c>
      <c r="C62" s="12" t="s">
        <v>478</v>
      </c>
      <c r="D62" s="7">
        <v>43566</v>
      </c>
      <c r="F62" s="7"/>
      <c r="G62" s="7"/>
      <c r="H62" s="7"/>
    </row>
    <row r="63" spans="1:10" x14ac:dyDescent="0.25">
      <c r="A63" t="s">
        <v>724</v>
      </c>
      <c r="B63" s="10" t="str">
        <f>IF(A63&lt;&gt;"",LEFT(A63,SEARCH("-",A63)-1),"")</f>
        <v>JCPL</v>
      </c>
      <c r="C63" s="12" t="s">
        <v>478</v>
      </c>
      <c r="D63" s="7">
        <v>43566</v>
      </c>
      <c r="F63" s="7"/>
      <c r="G63" s="7"/>
      <c r="H63" s="7"/>
    </row>
    <row r="64" spans="1:10" x14ac:dyDescent="0.25">
      <c r="A64" t="s">
        <v>725</v>
      </c>
      <c r="B64" s="10" t="str">
        <f>IF(A64&lt;&gt;"",LEFT(A64,SEARCH("-",A64)-1),"")</f>
        <v>JCPL</v>
      </c>
      <c r="C64" s="12" t="s">
        <v>478</v>
      </c>
      <c r="D64" s="7">
        <v>43549</v>
      </c>
      <c r="F64" s="7"/>
      <c r="G64" s="7"/>
      <c r="H64" s="7"/>
    </row>
    <row r="65" spans="1:10" x14ac:dyDescent="0.25">
      <c r="A65" t="s">
        <v>726</v>
      </c>
      <c r="B65" s="10" t="str">
        <f>IF(A65&lt;&gt;"",LEFT(A65,SEARCH("-",A65)-1),"")</f>
        <v>JCPL</v>
      </c>
      <c r="C65" s="12" t="s">
        <v>478</v>
      </c>
      <c r="D65" s="7">
        <v>43566</v>
      </c>
      <c r="F65" s="7"/>
      <c r="G65" s="7"/>
      <c r="H65" s="7"/>
    </row>
    <row r="66" spans="1:10" x14ac:dyDescent="0.25">
      <c r="A66" t="s">
        <v>727</v>
      </c>
      <c r="B66" s="10" t="str">
        <f>IF(A66&lt;&gt;"",LEFT(A66,SEARCH("-",A66)-1),"")</f>
        <v>JCPL</v>
      </c>
      <c r="C66" s="12" t="s">
        <v>478</v>
      </c>
      <c r="D66" s="7">
        <v>43549</v>
      </c>
      <c r="F66" s="7"/>
      <c r="G66" s="7"/>
      <c r="H66" s="7"/>
    </row>
    <row r="67" spans="1:10" x14ac:dyDescent="0.25">
      <c r="A67" t="s">
        <v>728</v>
      </c>
      <c r="B67" s="10" t="str">
        <f>IF(A67&lt;&gt;"",LEFT(A67,SEARCH("-",A67)-1),"")</f>
        <v>JCPL</v>
      </c>
      <c r="C67" s="12" t="s">
        <v>478</v>
      </c>
      <c r="D67" s="7">
        <v>43566</v>
      </c>
      <c r="F67" s="7"/>
      <c r="G67" s="7"/>
      <c r="H67" s="7"/>
    </row>
    <row r="68" spans="1:10" x14ac:dyDescent="0.25">
      <c r="A68" t="s">
        <v>729</v>
      </c>
      <c r="B68" s="10" t="str">
        <f>IF(A68&lt;&gt;"",LEFT(A68,SEARCH("-",A68)-1),"")</f>
        <v>JCPL</v>
      </c>
      <c r="C68" s="12" t="s">
        <v>478</v>
      </c>
      <c r="D68" s="7">
        <v>43566</v>
      </c>
      <c r="F68" s="7"/>
      <c r="G68" s="7"/>
      <c r="H68" s="7"/>
    </row>
    <row r="69" spans="1:10" x14ac:dyDescent="0.25">
      <c r="A69" t="s">
        <v>730</v>
      </c>
      <c r="B69" s="10" t="str">
        <f>IF(A69&lt;&gt;"",LEFT(A69,SEARCH("-",A69)-1),"")</f>
        <v>JCPL</v>
      </c>
      <c r="C69" s="12" t="s">
        <v>478</v>
      </c>
      <c r="D69" s="13">
        <v>43566</v>
      </c>
      <c r="F69" s="7"/>
      <c r="G69" s="7"/>
      <c r="H69" s="7"/>
    </row>
    <row r="70" spans="1:10" x14ac:dyDescent="0.25">
      <c r="A70" t="s">
        <v>731</v>
      </c>
      <c r="B70" s="10" t="str">
        <f>IF(A70&lt;&gt;"",LEFT(A70,SEARCH("-",A70)-1),"")</f>
        <v>JCPL</v>
      </c>
      <c r="C70" s="12" t="s">
        <v>478</v>
      </c>
      <c r="D70" s="7">
        <v>43549</v>
      </c>
      <c r="F70" s="7"/>
      <c r="G70" s="7"/>
      <c r="H70" s="7"/>
    </row>
    <row r="71" spans="1:10" x14ac:dyDescent="0.25">
      <c r="A71" t="s">
        <v>732</v>
      </c>
      <c r="B71" s="10" t="str">
        <f>IF(A71&lt;&gt;"",LEFT(A71,SEARCH("-",A71)-1),"")</f>
        <v>JCPL</v>
      </c>
      <c r="C71" s="12" t="s">
        <v>478</v>
      </c>
      <c r="D71" s="13">
        <v>43549</v>
      </c>
      <c r="F71" s="7"/>
      <c r="G71" s="7"/>
      <c r="H71" s="7"/>
    </row>
    <row r="72" spans="1:10" x14ac:dyDescent="0.25">
      <c r="A72" t="s">
        <v>733</v>
      </c>
      <c r="B72" s="10" t="str">
        <f>IF(A72&lt;&gt;"",LEFT(A72,SEARCH("-",A72)-1),"")</f>
        <v>JCPL</v>
      </c>
      <c r="C72" s="12" t="s">
        <v>478</v>
      </c>
      <c r="D72" s="7">
        <v>43549</v>
      </c>
      <c r="F72" s="7"/>
      <c r="G72" s="7"/>
      <c r="H72" s="7"/>
    </row>
    <row r="73" spans="1:10" x14ac:dyDescent="0.25">
      <c r="A73" t="s">
        <v>734</v>
      </c>
      <c r="B73" s="10" t="str">
        <f>IF(A73&lt;&gt;"",LEFT(A73,SEARCH("-",A73)-1),"")</f>
        <v>JCPL</v>
      </c>
      <c r="C73" s="12" t="s">
        <v>478</v>
      </c>
      <c r="D73" s="13">
        <v>43549</v>
      </c>
      <c r="F73" s="7"/>
      <c r="G73" s="7"/>
      <c r="H73" s="7"/>
    </row>
    <row r="74" spans="1:10" x14ac:dyDescent="0.25">
      <c r="A74" t="s">
        <v>735</v>
      </c>
      <c r="B74" s="10" t="str">
        <f>IF(A74&lt;&gt;"",LEFT(A74,SEARCH("-",A74)-1),"")</f>
        <v>JCPL</v>
      </c>
      <c r="C74" s="12" t="s">
        <v>478</v>
      </c>
      <c r="D74" s="7">
        <v>43549</v>
      </c>
      <c r="F74" s="7"/>
      <c r="G74" s="7"/>
      <c r="H74" s="7"/>
    </row>
    <row r="75" spans="1:10" ht="135" x14ac:dyDescent="0.25">
      <c r="A75" s="18" t="s">
        <v>227</v>
      </c>
      <c r="B75" s="10" t="str">
        <f>IF(A75&lt;&gt;"",LEFT(A75,SEARCH("-",A75)-1),"")</f>
        <v>Dayton</v>
      </c>
      <c r="C75" s="10" t="s">
        <v>476</v>
      </c>
      <c r="D75" s="7">
        <v>43516</v>
      </c>
      <c r="E75" s="7">
        <v>43549</v>
      </c>
      <c r="F75" s="7"/>
      <c r="G75" s="7"/>
      <c r="H75" s="7"/>
      <c r="J75" s="14" t="s">
        <v>447</v>
      </c>
    </row>
    <row r="76" spans="1:10" ht="30" x14ac:dyDescent="0.25">
      <c r="A76" s="18" t="s">
        <v>316</v>
      </c>
      <c r="B76" s="10" t="str">
        <f>IF(A76&lt;&gt;"",LEFT(A76,SEARCH("-",A76)-1),"")</f>
        <v>Dayton</v>
      </c>
      <c r="C76" s="10" t="s">
        <v>476</v>
      </c>
      <c r="D76" s="7">
        <v>43516</v>
      </c>
      <c r="E76" s="7">
        <v>43549</v>
      </c>
      <c r="F76" s="7"/>
      <c r="G76" s="7"/>
      <c r="H76" s="7"/>
      <c r="J76" s="14" t="s">
        <v>448</v>
      </c>
    </row>
    <row r="77" spans="1:10" ht="30" x14ac:dyDescent="0.25">
      <c r="A77" s="18" t="s">
        <v>608</v>
      </c>
      <c r="B77" s="10" t="str">
        <f>IF(A77&lt;&gt;"",LEFT(A77,SEARCH("-",A77)-1),"")</f>
        <v>DEOK</v>
      </c>
      <c r="C77" s="10" t="s">
        <v>476</v>
      </c>
      <c r="D77" s="7">
        <v>43516</v>
      </c>
      <c r="E77" s="7">
        <v>43549</v>
      </c>
      <c r="F77" s="7"/>
      <c r="G77" s="7"/>
      <c r="H77" s="7"/>
      <c r="J77" s="14" t="s">
        <v>451</v>
      </c>
    </row>
    <row r="78" spans="1:10" ht="105" x14ac:dyDescent="0.25">
      <c r="A78" s="18" t="s">
        <v>228</v>
      </c>
      <c r="B78" s="10" t="str">
        <f>IF(A78&lt;&gt;"",LEFT(A78,SEARCH("-",A78)-1),"")</f>
        <v>EKPC</v>
      </c>
      <c r="C78" s="10" t="s">
        <v>476</v>
      </c>
      <c r="D78" s="7">
        <v>43516</v>
      </c>
      <c r="E78" s="7">
        <v>43549</v>
      </c>
      <c r="F78" s="7"/>
      <c r="G78" s="7"/>
      <c r="H78" s="7"/>
      <c r="J78" s="14" t="s">
        <v>453</v>
      </c>
    </row>
    <row r="79" spans="1:10" ht="60" x14ac:dyDescent="0.25">
      <c r="A79" s="18" t="s">
        <v>229</v>
      </c>
      <c r="B79" s="10" t="str">
        <f>IF(A79&lt;&gt;"",LEFT(A79,SEARCH("-",A79)-1),"")</f>
        <v>EKPC</v>
      </c>
      <c r="C79" s="10" t="s">
        <v>476</v>
      </c>
      <c r="D79" s="7">
        <v>43516</v>
      </c>
      <c r="E79" s="7">
        <v>43549</v>
      </c>
      <c r="F79" s="7"/>
      <c r="G79" s="7"/>
      <c r="H79" s="7"/>
      <c r="J79" s="14" t="s">
        <v>454</v>
      </c>
    </row>
    <row r="80" spans="1:10" ht="60" x14ac:dyDescent="0.25">
      <c r="A80" s="18" t="s">
        <v>230</v>
      </c>
      <c r="B80" s="10" t="str">
        <f>IF(A80&lt;&gt;"",LEFT(A80,SEARCH("-",A80)-1),"")</f>
        <v>EKPC</v>
      </c>
      <c r="C80" s="10" t="s">
        <v>476</v>
      </c>
      <c r="D80" s="7">
        <v>43516</v>
      </c>
      <c r="E80" s="7">
        <v>43549</v>
      </c>
      <c r="F80" s="7"/>
      <c r="G80" s="7"/>
      <c r="H80" s="7"/>
      <c r="J80" s="14" t="s">
        <v>539</v>
      </c>
    </row>
    <row r="81" spans="1:10" ht="270" x14ac:dyDescent="0.25">
      <c r="A81" s="18" t="s">
        <v>231</v>
      </c>
      <c r="B81" s="10" t="str">
        <f>IF(A81&lt;&gt;"",LEFT(A81,SEARCH("-",A81)-1),"")</f>
        <v>EKPC</v>
      </c>
      <c r="C81" s="10" t="s">
        <v>476</v>
      </c>
      <c r="D81" s="7">
        <v>43516</v>
      </c>
      <c r="E81" s="7">
        <v>43549</v>
      </c>
      <c r="F81" s="7"/>
      <c r="G81" s="7"/>
      <c r="H81" s="7"/>
      <c r="J81" s="14" t="s">
        <v>538</v>
      </c>
    </row>
    <row r="82" spans="1:10" ht="45" x14ac:dyDescent="0.25">
      <c r="A82" s="18" t="s">
        <v>232</v>
      </c>
      <c r="B82" s="10" t="str">
        <f>IF(A82&lt;&gt;"",LEFT(A82,SEARCH("-",A82)-1),"")</f>
        <v>EKPC</v>
      </c>
      <c r="C82" s="10" t="s">
        <v>476</v>
      </c>
      <c r="D82" s="7">
        <v>43516</v>
      </c>
      <c r="E82" s="7">
        <v>43549</v>
      </c>
      <c r="F82" s="7"/>
      <c r="G82" s="7"/>
      <c r="H82" s="7"/>
      <c r="J82" s="14" t="s">
        <v>540</v>
      </c>
    </row>
    <row r="83" spans="1:10" ht="45" x14ac:dyDescent="0.25">
      <c r="A83" s="18" t="s">
        <v>233</v>
      </c>
      <c r="B83" s="10" t="str">
        <f>IF(A83&lt;&gt;"",LEFT(A83,SEARCH("-",A83)-1),"")</f>
        <v>EKPC</v>
      </c>
      <c r="C83" s="10" t="s">
        <v>476</v>
      </c>
      <c r="D83" s="7">
        <v>43516</v>
      </c>
      <c r="E83" s="7">
        <v>43549</v>
      </c>
      <c r="F83" s="7"/>
      <c r="G83" s="7"/>
      <c r="H83" s="7"/>
      <c r="J83" s="14" t="s">
        <v>541</v>
      </c>
    </row>
    <row r="84" spans="1:10" x14ac:dyDescent="0.25">
      <c r="A84" t="s">
        <v>736</v>
      </c>
      <c r="B84" s="10" t="str">
        <f>IF(A84&lt;&gt;"",LEFT(A84,SEARCH("-",A84)-1),"")</f>
        <v>JCPL</v>
      </c>
      <c r="C84" s="12" t="s">
        <v>478</v>
      </c>
      <c r="D84" s="7">
        <v>43549</v>
      </c>
      <c r="F84" s="7"/>
      <c r="G84" s="7"/>
      <c r="H84" s="7"/>
    </row>
    <row r="85" spans="1:10" x14ac:dyDescent="0.25">
      <c r="A85" s="18" t="s">
        <v>197</v>
      </c>
      <c r="B85" s="10" t="str">
        <f>IF(A85&lt;&gt;"",LEFT(A85,SEARCH("-",A85)-1),"")</f>
        <v>AEP</v>
      </c>
      <c r="C85" s="10" t="s">
        <v>476</v>
      </c>
      <c r="D85" s="7">
        <v>43433</v>
      </c>
      <c r="E85" s="7">
        <v>43549</v>
      </c>
      <c r="F85" s="7"/>
      <c r="G85" s="7"/>
      <c r="H85" s="7"/>
      <c r="J85" s="14" t="s">
        <v>432</v>
      </c>
    </row>
    <row r="86" spans="1:10" ht="60" x14ac:dyDescent="0.25">
      <c r="A86" s="18" t="s">
        <v>184</v>
      </c>
      <c r="B86" s="10" t="str">
        <f>IF(A86&lt;&gt;"",LEFT(A86,SEARCH("-",A86)-1),"")</f>
        <v>AEP</v>
      </c>
      <c r="C86" s="10" t="s">
        <v>476</v>
      </c>
      <c r="D86" s="7">
        <v>43433</v>
      </c>
      <c r="E86" s="7">
        <v>43549</v>
      </c>
      <c r="F86" s="7"/>
      <c r="G86" s="7"/>
      <c r="H86" s="7"/>
      <c r="J86" s="14" t="s">
        <v>509</v>
      </c>
    </row>
    <row r="87" spans="1:10" ht="165" x14ac:dyDescent="0.25">
      <c r="A87" s="11" t="s">
        <v>167</v>
      </c>
      <c r="B87" s="10" t="str">
        <f>IF(A87&lt;&gt;"",LEFT(A87,SEARCH("-",A87)-1),"")</f>
        <v>ATSI</v>
      </c>
      <c r="C87" s="10" t="s">
        <v>476</v>
      </c>
      <c r="D87" s="7">
        <v>43503</v>
      </c>
      <c r="E87" s="7">
        <v>43531</v>
      </c>
      <c r="F87" s="7"/>
      <c r="G87" s="7"/>
      <c r="H87" s="7"/>
      <c r="J87" s="14" t="s">
        <v>554</v>
      </c>
    </row>
    <row r="88" spans="1:10" ht="30" x14ac:dyDescent="0.25">
      <c r="A88" t="s">
        <v>142</v>
      </c>
      <c r="B88" s="10" t="str">
        <f>IF(A88&lt;&gt;"",LEFT(A88,SEARCH("-",A88)-1),"")</f>
        <v>DOM</v>
      </c>
      <c r="C88" s="10" t="s">
        <v>477</v>
      </c>
      <c r="D88" s="7">
        <v>43475</v>
      </c>
      <c r="E88" s="7">
        <v>43531</v>
      </c>
      <c r="F88" s="7"/>
      <c r="G88" s="7"/>
      <c r="H88" s="7"/>
      <c r="J88" s="14" t="s">
        <v>164</v>
      </c>
    </row>
    <row r="89" spans="1:10" ht="45" x14ac:dyDescent="0.25">
      <c r="A89" t="s">
        <v>140</v>
      </c>
      <c r="B89" s="10" t="str">
        <f>IF(A89&lt;&gt;"",LEFT(A89,SEARCH("-",A89)-1),"")</f>
        <v>DOM</v>
      </c>
      <c r="C89" s="10" t="s">
        <v>477</v>
      </c>
      <c r="D89" s="7">
        <v>43447</v>
      </c>
      <c r="E89" s="7">
        <v>43531</v>
      </c>
      <c r="F89" s="7"/>
      <c r="G89" s="7"/>
      <c r="H89" s="7"/>
      <c r="J89" s="14" t="s">
        <v>162</v>
      </c>
    </row>
    <row r="90" spans="1:10" x14ac:dyDescent="0.25">
      <c r="A90" t="s">
        <v>737</v>
      </c>
      <c r="B90" s="10" t="str">
        <f>IF(A90&lt;&gt;"",LEFT(A90,SEARCH("-",A90)-1),"")</f>
        <v>JCPL</v>
      </c>
      <c r="C90" s="12" t="s">
        <v>478</v>
      </c>
      <c r="D90" s="7">
        <v>43566</v>
      </c>
      <c r="F90" s="7"/>
      <c r="G90" s="7"/>
      <c r="H90" s="7"/>
    </row>
    <row r="91" spans="1:10" ht="30" x14ac:dyDescent="0.25">
      <c r="A91" t="s">
        <v>7</v>
      </c>
      <c r="B91" s="10" t="str">
        <f>IF(A91&lt;&gt;"",LEFT(A91,SEARCH("-",A91)-1),"")</f>
        <v>ME</v>
      </c>
      <c r="C91" s="10" t="s">
        <v>478</v>
      </c>
      <c r="D91" s="7">
        <v>43364</v>
      </c>
      <c r="E91" s="7">
        <v>43402</v>
      </c>
      <c r="F91" s="7"/>
      <c r="G91" s="7">
        <v>43497</v>
      </c>
      <c r="H91" s="7" t="s">
        <v>27</v>
      </c>
      <c r="J91" s="14" t="s">
        <v>375</v>
      </c>
    </row>
    <row r="92" spans="1:10" ht="45" x14ac:dyDescent="0.25">
      <c r="A92" t="s">
        <v>8</v>
      </c>
      <c r="B92" s="10" t="str">
        <f>IF(A92&lt;&gt;"",LEFT(A92,SEARCH("-",A92)-1),"")</f>
        <v>ME</v>
      </c>
      <c r="C92" s="10" t="s">
        <v>478</v>
      </c>
      <c r="D92" s="7">
        <v>43364</v>
      </c>
      <c r="E92" s="7">
        <v>43402</v>
      </c>
      <c r="F92" s="7"/>
      <c r="G92" s="7">
        <v>43497</v>
      </c>
      <c r="H92" s="7" t="s">
        <v>28</v>
      </c>
      <c r="J92" s="14" t="s">
        <v>374</v>
      </c>
    </row>
    <row r="93" spans="1:10" ht="30" x14ac:dyDescent="0.25">
      <c r="A93" t="s">
        <v>143</v>
      </c>
      <c r="B93" s="10" t="str">
        <f>IF(A93&lt;&gt;"",LEFT(A93,SEARCH("-",A93)-1),"")</f>
        <v>DOM</v>
      </c>
      <c r="C93" s="10" t="s">
        <v>477</v>
      </c>
      <c r="D93" s="7">
        <v>43482</v>
      </c>
      <c r="E93" s="7">
        <v>43516</v>
      </c>
      <c r="F93" s="7"/>
      <c r="G93" s="7"/>
      <c r="H93" s="7"/>
      <c r="J93" s="14" t="s">
        <v>165</v>
      </c>
    </row>
    <row r="94" spans="1:10" ht="60" x14ac:dyDescent="0.25">
      <c r="A94" t="s">
        <v>175</v>
      </c>
      <c r="B94" s="10" t="str">
        <f>IF(A94&lt;&gt;"",LEFT(A94,SEARCH("-",A94)-1),"")</f>
        <v>AEP</v>
      </c>
      <c r="C94" s="10" t="s">
        <v>476</v>
      </c>
      <c r="D94" s="7">
        <v>43476</v>
      </c>
      <c r="E94" s="7">
        <v>43516</v>
      </c>
      <c r="F94" s="7"/>
      <c r="G94" s="7"/>
      <c r="H94" s="7"/>
      <c r="J94" s="14" t="s">
        <v>351</v>
      </c>
    </row>
    <row r="95" spans="1:10" ht="30" x14ac:dyDescent="0.25">
      <c r="A95" s="11" t="s">
        <v>217</v>
      </c>
      <c r="B95" s="10" t="str">
        <f>IF(A95&lt;&gt;"",LEFT(A95,SEARCH("-",A95)-1),"")</f>
        <v>APS</v>
      </c>
      <c r="C95" s="10" t="s">
        <v>476</v>
      </c>
      <c r="D95" s="7">
        <v>43476</v>
      </c>
      <c r="E95" s="7">
        <v>43516</v>
      </c>
      <c r="F95" s="7"/>
      <c r="G95" s="7"/>
      <c r="H95" s="7"/>
      <c r="J95" s="14" t="s">
        <v>556</v>
      </c>
    </row>
    <row r="96" spans="1:10" ht="45" x14ac:dyDescent="0.25">
      <c r="A96" s="11" t="s">
        <v>218</v>
      </c>
      <c r="B96" s="10" t="str">
        <f>IF(A96&lt;&gt;"",LEFT(A96,SEARCH("-",A96)-1),"")</f>
        <v>APS</v>
      </c>
      <c r="C96" s="10" t="s">
        <v>476</v>
      </c>
      <c r="D96" s="7">
        <v>43476</v>
      </c>
      <c r="E96" s="7">
        <v>43516</v>
      </c>
      <c r="F96" s="7"/>
      <c r="G96" s="7"/>
      <c r="H96" s="7"/>
      <c r="J96" s="14" t="s">
        <v>555</v>
      </c>
    </row>
    <row r="97" spans="1:10" ht="90" x14ac:dyDescent="0.25">
      <c r="A97" t="s">
        <v>180</v>
      </c>
      <c r="B97" s="10" t="str">
        <f>IF(A97&lt;&gt;"",LEFT(A97,SEARCH("-",A97)-1),"")</f>
        <v>AEP</v>
      </c>
      <c r="C97" s="10" t="s">
        <v>476</v>
      </c>
      <c r="D97" s="7">
        <v>43433</v>
      </c>
      <c r="E97" s="7">
        <v>43516</v>
      </c>
      <c r="F97" s="7"/>
      <c r="G97" s="7"/>
      <c r="H97" s="7"/>
      <c r="J97" s="14" t="s">
        <v>479</v>
      </c>
    </row>
    <row r="98" spans="1:10" ht="90" x14ac:dyDescent="0.25">
      <c r="A98" t="s">
        <v>181</v>
      </c>
      <c r="B98" s="10" t="str">
        <f>IF(A98&lt;&gt;"",LEFT(A98,SEARCH("-",A98)-1),"")</f>
        <v>AEP</v>
      </c>
      <c r="C98" s="10" t="s">
        <v>476</v>
      </c>
      <c r="D98" s="7">
        <v>43433</v>
      </c>
      <c r="E98" s="7">
        <v>43516</v>
      </c>
      <c r="F98" s="7"/>
      <c r="G98" s="7"/>
      <c r="H98" s="7"/>
      <c r="J98" s="14" t="s">
        <v>480</v>
      </c>
    </row>
    <row r="99" spans="1:10" ht="30" x14ac:dyDescent="0.25">
      <c r="A99" t="s">
        <v>221</v>
      </c>
      <c r="B99" s="10" t="str">
        <f>IF(A99&lt;&gt;"",LEFT(A99,SEARCH("-",A99)-1),"")</f>
        <v>ATSI</v>
      </c>
      <c r="C99" s="10" t="s">
        <v>476</v>
      </c>
      <c r="D99" s="7">
        <v>43433</v>
      </c>
      <c r="E99" s="7">
        <v>43516</v>
      </c>
      <c r="F99" s="7"/>
      <c r="G99" s="7"/>
      <c r="H99" s="7"/>
      <c r="J99" s="14" t="s">
        <v>315</v>
      </c>
    </row>
    <row r="100" spans="1:10" ht="45" x14ac:dyDescent="0.25">
      <c r="A100" t="s">
        <v>222</v>
      </c>
      <c r="B100" s="10" t="str">
        <f>IF(A100&lt;&gt;"",LEFT(A100,SEARCH("-",A100)-1),"")</f>
        <v>ATSI</v>
      </c>
      <c r="C100" s="10" t="s">
        <v>476</v>
      </c>
      <c r="D100" s="7">
        <v>43433</v>
      </c>
      <c r="E100" s="7">
        <v>43516</v>
      </c>
      <c r="F100" s="7"/>
      <c r="G100" s="7"/>
      <c r="H100" s="7"/>
      <c r="J100" s="14" t="s">
        <v>493</v>
      </c>
    </row>
    <row r="101" spans="1:10" ht="409.5" x14ac:dyDescent="0.25">
      <c r="A101" t="s">
        <v>99</v>
      </c>
      <c r="B101" s="10" t="str">
        <f>IF(A101&lt;&gt;"",LEFT(A101,SEARCH("-",A101)-1),"")</f>
        <v>AEP</v>
      </c>
      <c r="C101" s="10" t="s">
        <v>476</v>
      </c>
      <c r="D101" s="7">
        <v>43399</v>
      </c>
      <c r="E101" s="7">
        <v>43516</v>
      </c>
      <c r="F101" s="7"/>
      <c r="G101" s="7"/>
      <c r="H101" s="7"/>
      <c r="J101" s="14" t="s">
        <v>415</v>
      </c>
    </row>
    <row r="102" spans="1:10" ht="30" x14ac:dyDescent="0.25">
      <c r="A102" t="s">
        <v>21</v>
      </c>
      <c r="B102" s="10" t="str">
        <f>IF(A102&lt;&gt;"",LEFT(A102,SEARCH("-",A102)-1),"")</f>
        <v>AEP</v>
      </c>
      <c r="C102" s="10" t="s">
        <v>476</v>
      </c>
      <c r="D102" s="7">
        <v>43399</v>
      </c>
      <c r="E102" s="7">
        <v>43516</v>
      </c>
      <c r="F102" s="7"/>
      <c r="G102" s="7"/>
      <c r="H102" s="7"/>
      <c r="J102" s="14" t="s">
        <v>410</v>
      </c>
    </row>
    <row r="103" spans="1:10" ht="30" x14ac:dyDescent="0.25">
      <c r="A103" t="s">
        <v>102</v>
      </c>
      <c r="B103" s="10" t="str">
        <f>IF(A103&lt;&gt;"",LEFT(A103,SEARCH("-",A103)-1),"")</f>
        <v>AEP</v>
      </c>
      <c r="C103" s="10" t="s">
        <v>476</v>
      </c>
      <c r="D103" s="13">
        <v>43399</v>
      </c>
      <c r="E103" s="7">
        <v>43516</v>
      </c>
      <c r="F103" s="7"/>
      <c r="G103" s="7"/>
      <c r="H103" s="7"/>
      <c r="J103" s="14" t="s">
        <v>402</v>
      </c>
    </row>
    <row r="104" spans="1:10" ht="60" x14ac:dyDescent="0.25">
      <c r="A104" t="s">
        <v>109</v>
      </c>
      <c r="B104" s="10" t="str">
        <f>IF(A104&lt;&gt;"",LEFT(A104,SEARCH("-",A104)-1),"")</f>
        <v>AEP</v>
      </c>
      <c r="C104" s="10" t="s">
        <v>476</v>
      </c>
      <c r="D104" s="7">
        <v>43399</v>
      </c>
      <c r="E104" s="7">
        <v>43516</v>
      </c>
      <c r="F104" s="7"/>
      <c r="G104" s="7"/>
      <c r="H104" s="7"/>
      <c r="J104" s="14" t="s">
        <v>395</v>
      </c>
    </row>
    <row r="105" spans="1:10" ht="45" x14ac:dyDescent="0.25">
      <c r="A105" t="s">
        <v>141</v>
      </c>
      <c r="B105" s="10" t="str">
        <f>IF(A105&lt;&gt;"",LEFT(A105,SEARCH("-",A105)-1),"")</f>
        <v>DOM</v>
      </c>
      <c r="C105" s="10" t="s">
        <v>477</v>
      </c>
      <c r="D105" s="7">
        <v>43447</v>
      </c>
      <c r="E105" s="7">
        <v>43503</v>
      </c>
      <c r="F105" s="7"/>
      <c r="G105" s="7"/>
      <c r="H105" s="7"/>
      <c r="J105" s="14" t="s">
        <v>163</v>
      </c>
    </row>
    <row r="106" spans="1:10" ht="60" x14ac:dyDescent="0.25">
      <c r="A106" t="s">
        <v>9</v>
      </c>
      <c r="B106" s="10" t="str">
        <f>IF(A106&lt;&gt;"",LEFT(A106,SEARCH("-",A106)-1),"")</f>
        <v>ME</v>
      </c>
      <c r="C106" s="10" t="s">
        <v>478</v>
      </c>
      <c r="D106" s="7">
        <v>43364</v>
      </c>
      <c r="E106" s="7">
        <v>43432</v>
      </c>
      <c r="F106" s="7"/>
      <c r="G106" s="7"/>
      <c r="H106" s="7"/>
      <c r="J106" s="14" t="s">
        <v>373</v>
      </c>
    </row>
    <row r="107" spans="1:10" ht="45" x14ac:dyDescent="0.25">
      <c r="A107" t="s">
        <v>10</v>
      </c>
      <c r="B107" s="10" t="str">
        <f>IF(A107&lt;&gt;"",LEFT(A107,SEARCH("-",A107)-1),"")</f>
        <v>ME</v>
      </c>
      <c r="C107" s="10" t="s">
        <v>478</v>
      </c>
      <c r="D107" s="7">
        <v>43364</v>
      </c>
      <c r="E107" s="7">
        <v>43432</v>
      </c>
      <c r="F107" s="7"/>
      <c r="G107" s="7"/>
      <c r="H107" s="7"/>
      <c r="J107" s="14" t="s">
        <v>372</v>
      </c>
    </row>
    <row r="108" spans="1:10" ht="75" x14ac:dyDescent="0.25">
      <c r="A108" t="s">
        <v>11</v>
      </c>
      <c r="B108" s="10" t="str">
        <f>IF(A108&lt;&gt;"",LEFT(A108,SEARCH("-",A108)-1),"")</f>
        <v>ME</v>
      </c>
      <c r="C108" s="10" t="s">
        <v>478</v>
      </c>
      <c r="D108" s="7">
        <v>43364</v>
      </c>
      <c r="E108" s="7">
        <v>43432</v>
      </c>
      <c r="F108" s="7"/>
      <c r="G108" s="7"/>
      <c r="H108" s="7"/>
      <c r="J108" s="14" t="s">
        <v>371</v>
      </c>
    </row>
    <row r="109" spans="1:10" ht="45" x14ac:dyDescent="0.25">
      <c r="A109" t="s">
        <v>12</v>
      </c>
      <c r="B109" s="10" t="str">
        <f>IF(A109&lt;&gt;"",LEFT(A109,SEARCH("-",A109)-1),"")</f>
        <v>ME</v>
      </c>
      <c r="C109" s="10" t="s">
        <v>478</v>
      </c>
      <c r="D109" s="7">
        <v>43364</v>
      </c>
      <c r="E109" s="7">
        <v>43402</v>
      </c>
      <c r="F109" s="7"/>
      <c r="G109" s="7">
        <v>43497</v>
      </c>
      <c r="H109" s="7" t="s">
        <v>29</v>
      </c>
      <c r="J109" s="14" t="s">
        <v>370</v>
      </c>
    </row>
    <row r="110" spans="1:10" ht="45" x14ac:dyDescent="0.25">
      <c r="A110" t="s">
        <v>13</v>
      </c>
      <c r="B110" s="10" t="str">
        <f>IF(A110&lt;&gt;"",LEFT(A110,SEARCH("-",A110)-1),"")</f>
        <v>ME</v>
      </c>
      <c r="C110" s="10" t="s">
        <v>478</v>
      </c>
      <c r="D110" s="7">
        <v>43364</v>
      </c>
      <c r="E110" s="7">
        <v>43402</v>
      </c>
      <c r="F110" s="7"/>
      <c r="G110" s="7">
        <v>43497</v>
      </c>
      <c r="H110" s="7" t="s">
        <v>30</v>
      </c>
      <c r="J110" s="14" t="s">
        <v>369</v>
      </c>
    </row>
    <row r="111" spans="1:10" ht="45" x14ac:dyDescent="0.25">
      <c r="A111" t="s">
        <v>14</v>
      </c>
      <c r="B111" s="10" t="str">
        <f>IF(A111&lt;&gt;"",LEFT(A111,SEARCH("-",A111)-1),"")</f>
        <v>ME</v>
      </c>
      <c r="C111" s="10" t="s">
        <v>478</v>
      </c>
      <c r="D111" s="7">
        <v>43364</v>
      </c>
      <c r="E111" s="7">
        <v>43402</v>
      </c>
      <c r="F111" s="7"/>
      <c r="G111" s="7">
        <v>43497</v>
      </c>
      <c r="H111" s="7" t="s">
        <v>31</v>
      </c>
      <c r="J111" s="14" t="s">
        <v>368</v>
      </c>
    </row>
    <row r="112" spans="1:10" ht="45" x14ac:dyDescent="0.25">
      <c r="A112" t="s">
        <v>15</v>
      </c>
      <c r="B112" s="10" t="str">
        <f>IF(A112&lt;&gt;"",LEFT(A112,SEARCH("-",A112)-1),"")</f>
        <v>ME</v>
      </c>
      <c r="C112" s="10" t="s">
        <v>478</v>
      </c>
      <c r="D112" s="7">
        <v>43364</v>
      </c>
      <c r="E112" s="7">
        <v>43402</v>
      </c>
      <c r="F112" s="7"/>
      <c r="G112" s="7">
        <v>43497</v>
      </c>
      <c r="H112" s="7" t="s">
        <v>32</v>
      </c>
      <c r="J112" s="14" t="s">
        <v>367</v>
      </c>
    </row>
    <row r="113" spans="1:10" ht="45" x14ac:dyDescent="0.25">
      <c r="A113" t="s">
        <v>16</v>
      </c>
      <c r="B113" s="10" t="str">
        <f>IF(A113&lt;&gt;"",LEFT(A113,SEARCH("-",A113)-1),"")</f>
        <v>ME</v>
      </c>
      <c r="C113" s="10" t="s">
        <v>478</v>
      </c>
      <c r="D113" s="7">
        <v>43364</v>
      </c>
      <c r="E113" s="7">
        <v>43402</v>
      </c>
      <c r="F113" s="7"/>
      <c r="G113" s="7">
        <v>43497</v>
      </c>
      <c r="H113" s="7" t="s">
        <v>33</v>
      </c>
      <c r="J113" s="14" t="s">
        <v>366</v>
      </c>
    </row>
    <row r="114" spans="1:10" ht="45" x14ac:dyDescent="0.25">
      <c r="A114" t="s">
        <v>17</v>
      </c>
      <c r="B114" s="10" t="str">
        <f>IF(A114&lt;&gt;"",LEFT(A114,SEARCH("-",A114)-1),"")</f>
        <v>ME</v>
      </c>
      <c r="C114" s="10" t="s">
        <v>478</v>
      </c>
      <c r="D114" s="7">
        <v>43364</v>
      </c>
      <c r="E114" s="7">
        <v>43402</v>
      </c>
      <c r="F114" s="7"/>
      <c r="G114" s="7">
        <v>43497</v>
      </c>
      <c r="H114" s="7" t="s">
        <v>34</v>
      </c>
      <c r="J114" s="14" t="s">
        <v>365</v>
      </c>
    </row>
    <row r="115" spans="1:10" ht="45" x14ac:dyDescent="0.25">
      <c r="A115" t="s">
        <v>18</v>
      </c>
      <c r="B115" s="10" t="str">
        <f>IF(A115&lt;&gt;"",LEFT(A115,SEARCH("-",A115)-1),"")</f>
        <v>ME</v>
      </c>
      <c r="C115" s="10" t="s">
        <v>478</v>
      </c>
      <c r="D115" s="7">
        <v>43364</v>
      </c>
      <c r="E115" s="7">
        <v>43432</v>
      </c>
      <c r="F115" s="7"/>
      <c r="G115" s="7"/>
      <c r="H115" s="7"/>
      <c r="J115" s="14" t="s">
        <v>414</v>
      </c>
    </row>
    <row r="116" spans="1:10" ht="30" x14ac:dyDescent="0.25">
      <c r="A116" t="s">
        <v>35</v>
      </c>
      <c r="B116" s="10" t="str">
        <f>IF(A116&lt;&gt;"",LEFT(A116,SEARCH("-",A116)-1),"")</f>
        <v>ME</v>
      </c>
      <c r="C116" s="10" t="s">
        <v>478</v>
      </c>
      <c r="D116" s="7">
        <v>43402</v>
      </c>
      <c r="E116" s="7">
        <v>43432</v>
      </c>
      <c r="F116" s="7"/>
      <c r="G116" s="7"/>
      <c r="H116" s="7"/>
      <c r="J116" s="14" t="s">
        <v>467</v>
      </c>
    </row>
    <row r="117" spans="1:10" ht="45" x14ac:dyDescent="0.25">
      <c r="A117" t="s">
        <v>36</v>
      </c>
      <c r="B117" s="10" t="str">
        <f>IF(A117&lt;&gt;"",LEFT(A117,SEARCH("-",A117)-1),"")</f>
        <v>ME</v>
      </c>
      <c r="C117" s="10" t="s">
        <v>478</v>
      </c>
      <c r="D117" s="7">
        <v>43402</v>
      </c>
      <c r="E117" s="7">
        <v>43432</v>
      </c>
      <c r="F117" s="7"/>
      <c r="G117" s="7"/>
      <c r="H117" s="7"/>
      <c r="J117" s="14" t="s">
        <v>542</v>
      </c>
    </row>
    <row r="118" spans="1:10" ht="30" x14ac:dyDescent="0.25">
      <c r="A118" t="s">
        <v>135</v>
      </c>
      <c r="B118" s="10" t="str">
        <f>IF(A118&lt;&gt;"",LEFT(A118,SEARCH("-",A118)-1),"")</f>
        <v>DOM</v>
      </c>
      <c r="C118" s="10" t="s">
        <v>477</v>
      </c>
      <c r="D118" s="7">
        <v>43433</v>
      </c>
      <c r="E118" s="7">
        <v>43482</v>
      </c>
      <c r="F118" s="7"/>
      <c r="G118" s="7"/>
      <c r="H118" s="7"/>
      <c r="J118" s="14" t="s">
        <v>336</v>
      </c>
    </row>
    <row r="119" spans="1:10" ht="135" x14ac:dyDescent="0.25">
      <c r="A119" t="s">
        <v>179</v>
      </c>
      <c r="B119" s="10" t="str">
        <f>IF(A119&lt;&gt;"",LEFT(A119,SEARCH("-",A119)-1),"")</f>
        <v>AEP</v>
      </c>
      <c r="C119" s="10" t="s">
        <v>476</v>
      </c>
      <c r="D119" s="7">
        <v>43433</v>
      </c>
      <c r="E119" s="7">
        <v>43476</v>
      </c>
      <c r="F119" s="7"/>
      <c r="G119" s="7"/>
      <c r="H119" s="7"/>
      <c r="J119" s="14" t="s">
        <v>348</v>
      </c>
    </row>
    <row r="120" spans="1:10" ht="45" x14ac:dyDescent="0.25">
      <c r="A120" t="s">
        <v>183</v>
      </c>
      <c r="B120" s="10" t="str">
        <f>IF(A120&lt;&gt;"",LEFT(A120,SEARCH("-",A120)-1),"")</f>
        <v>AEP</v>
      </c>
      <c r="C120" s="10" t="s">
        <v>476</v>
      </c>
      <c r="D120" s="7">
        <v>43433</v>
      </c>
      <c r="E120" s="7">
        <v>43476</v>
      </c>
      <c r="F120" s="7"/>
      <c r="G120" s="7"/>
      <c r="H120" s="7"/>
      <c r="J120" s="14" t="s">
        <v>419</v>
      </c>
    </row>
    <row r="121" spans="1:10" ht="30" x14ac:dyDescent="0.25">
      <c r="A121" t="s">
        <v>612</v>
      </c>
      <c r="B121" s="10" t="str">
        <f>IF(A121&lt;&gt;"",LEFT(A121,SEARCH("-",A121)-1),"")</f>
        <v>DEOK</v>
      </c>
      <c r="C121" s="10" t="s">
        <v>476</v>
      </c>
      <c r="D121" s="7">
        <v>43433</v>
      </c>
      <c r="E121" s="7">
        <v>43476</v>
      </c>
      <c r="F121" s="7"/>
      <c r="G121" s="7"/>
      <c r="H121" s="7"/>
      <c r="J121" s="14" t="s">
        <v>434</v>
      </c>
    </row>
    <row r="122" spans="1:10" ht="60" x14ac:dyDescent="0.25">
      <c r="A122" t="s">
        <v>613</v>
      </c>
      <c r="B122" s="10" t="str">
        <f>IF(A122&lt;&gt;"",LEFT(A122,SEARCH("-",A122)-1),"")</f>
        <v>DEOK</v>
      </c>
      <c r="C122" s="10" t="s">
        <v>476</v>
      </c>
      <c r="D122" s="7">
        <v>43433</v>
      </c>
      <c r="E122" s="7">
        <v>43476</v>
      </c>
      <c r="F122" s="7"/>
      <c r="G122" s="7"/>
      <c r="H122" s="7"/>
      <c r="J122" s="14" t="s">
        <v>435</v>
      </c>
    </row>
    <row r="123" spans="1:10" ht="90" x14ac:dyDescent="0.25">
      <c r="A123" t="s">
        <v>93</v>
      </c>
      <c r="B123" s="10" t="str">
        <f>IF(A123&lt;&gt;"",LEFT(A123,SEARCH("-",A123)-1),"")</f>
        <v>AEP</v>
      </c>
      <c r="C123" s="10" t="s">
        <v>476</v>
      </c>
      <c r="D123" s="7">
        <v>43399</v>
      </c>
      <c r="E123" s="7">
        <v>43476</v>
      </c>
      <c r="F123" s="7"/>
      <c r="G123" s="7"/>
      <c r="H123" s="7"/>
      <c r="J123" s="14" t="s">
        <v>347</v>
      </c>
    </row>
    <row r="124" spans="1:10" ht="30" x14ac:dyDescent="0.25">
      <c r="A124" t="s">
        <v>100</v>
      </c>
      <c r="B124" s="10" t="str">
        <f>IF(A124&lt;&gt;"",LEFT(A124,SEARCH("-",A124)-1),"")</f>
        <v>AEP</v>
      </c>
      <c r="C124" s="10" t="s">
        <v>476</v>
      </c>
      <c r="D124" s="7">
        <v>43399</v>
      </c>
      <c r="E124" s="7">
        <v>43476</v>
      </c>
      <c r="F124" s="7"/>
      <c r="G124" s="7"/>
      <c r="H124" s="7"/>
      <c r="J124" s="14" t="s">
        <v>416</v>
      </c>
    </row>
    <row r="125" spans="1:10" ht="409.5" x14ac:dyDescent="0.25">
      <c r="A125" t="s">
        <v>20</v>
      </c>
      <c r="B125" s="10" t="str">
        <f>IF(A125&lt;&gt;"",LEFT(A125,SEARCH("-",A125)-1),"")</f>
        <v>AEP</v>
      </c>
      <c r="C125" s="10" t="s">
        <v>476</v>
      </c>
      <c r="D125" s="7">
        <v>43399</v>
      </c>
      <c r="E125" s="7">
        <v>43476</v>
      </c>
      <c r="F125" s="7"/>
      <c r="G125" s="7"/>
      <c r="H125" s="7"/>
      <c r="J125" s="14" t="s">
        <v>417</v>
      </c>
    </row>
    <row r="126" spans="1:10" ht="45" x14ac:dyDescent="0.25">
      <c r="A126" t="s">
        <v>101</v>
      </c>
      <c r="B126" s="10" t="str">
        <f>IF(A126&lt;&gt;"",LEFT(A126,SEARCH("-",A126)-1),"")</f>
        <v>AEP</v>
      </c>
      <c r="C126" s="10" t="s">
        <v>476</v>
      </c>
      <c r="D126" s="13">
        <v>43399</v>
      </c>
      <c r="E126" s="7">
        <v>43476</v>
      </c>
      <c r="F126" s="7"/>
      <c r="G126" s="7"/>
      <c r="H126" s="7"/>
      <c r="J126" s="14" t="s">
        <v>345</v>
      </c>
    </row>
    <row r="127" spans="1:10" ht="120" x14ac:dyDescent="0.25">
      <c r="A127" t="s">
        <v>189</v>
      </c>
      <c r="B127" s="10" t="str">
        <f>IF(A127&lt;&gt;"",LEFT(A127,SEARCH("-",A127)-1),"")</f>
        <v>AEP</v>
      </c>
      <c r="C127" s="10" t="s">
        <v>476</v>
      </c>
      <c r="D127" s="7">
        <v>43399</v>
      </c>
      <c r="E127" s="7">
        <v>43476</v>
      </c>
      <c r="F127" s="7"/>
      <c r="G127" s="7"/>
      <c r="H127" s="7"/>
      <c r="J127" s="14" t="s">
        <v>346</v>
      </c>
    </row>
    <row r="128" spans="1:10" ht="75" x14ac:dyDescent="0.25">
      <c r="A128" t="s">
        <v>192</v>
      </c>
      <c r="B128" s="10" t="str">
        <f>IF(A128&lt;&gt;"",LEFT(A128,SEARCH("-",A128)-1),"")</f>
        <v>AEP</v>
      </c>
      <c r="C128" s="10" t="s">
        <v>476</v>
      </c>
      <c r="D128" s="7">
        <v>43399</v>
      </c>
      <c r="E128" s="7">
        <v>43476</v>
      </c>
      <c r="F128" s="7"/>
      <c r="G128" s="7"/>
      <c r="H128" s="7"/>
      <c r="J128" s="14" t="s">
        <v>349</v>
      </c>
    </row>
    <row r="129" spans="1:10" x14ac:dyDescent="0.25">
      <c r="A129" t="s">
        <v>609</v>
      </c>
      <c r="B129" s="10" t="str">
        <f>IF(A129&lt;&gt;"",LEFT(A129,SEARCH("-",A129)-1),"")</f>
        <v>COMED</v>
      </c>
      <c r="C129" s="10" t="s">
        <v>476</v>
      </c>
      <c r="D129" s="7">
        <v>43399</v>
      </c>
      <c r="E129" s="7">
        <v>43476</v>
      </c>
      <c r="F129" s="7"/>
      <c r="G129" s="7"/>
      <c r="H129" s="7"/>
      <c r="J129" s="14" t="s">
        <v>340</v>
      </c>
    </row>
    <row r="130" spans="1:10" ht="30" x14ac:dyDescent="0.25">
      <c r="A130" t="s">
        <v>611</v>
      </c>
      <c r="B130" s="10" t="str">
        <f>IF(A130&lt;&gt;"",LEFT(A130,SEARCH("-",A130)-1),"")</f>
        <v>COMED</v>
      </c>
      <c r="C130" s="10" t="s">
        <v>476</v>
      </c>
      <c r="D130" s="7">
        <v>43399</v>
      </c>
      <c r="E130" s="7">
        <v>43476</v>
      </c>
      <c r="F130" s="7"/>
      <c r="G130" s="7"/>
      <c r="H130" s="7"/>
      <c r="J130" s="14" t="s">
        <v>339</v>
      </c>
    </row>
    <row r="131" spans="1:10" ht="30" x14ac:dyDescent="0.25">
      <c r="A131" t="s">
        <v>610</v>
      </c>
      <c r="B131" s="10" t="str">
        <f>IF(A131&lt;&gt;"",LEFT(A131,SEARCH("-",A131)-1),"")</f>
        <v>COMED</v>
      </c>
      <c r="C131" s="10" t="s">
        <v>476</v>
      </c>
      <c r="D131" s="7">
        <v>43399</v>
      </c>
      <c r="E131" s="7">
        <v>43476</v>
      </c>
      <c r="F131" s="7"/>
      <c r="G131" s="7"/>
      <c r="H131" s="7"/>
      <c r="J131" s="14" t="s">
        <v>338</v>
      </c>
    </row>
    <row r="132" spans="1:10" ht="30" x14ac:dyDescent="0.25">
      <c r="A132" t="s">
        <v>137</v>
      </c>
      <c r="B132" s="10" t="str">
        <f>IF(A132&lt;&gt;"",LEFT(A132,SEARCH("-",A132)-1),"")</f>
        <v>DOM</v>
      </c>
      <c r="C132" s="10" t="s">
        <v>477</v>
      </c>
      <c r="D132" s="7">
        <v>43384</v>
      </c>
      <c r="E132" s="7">
        <v>43475</v>
      </c>
      <c r="F132" s="7"/>
      <c r="G132" s="7"/>
      <c r="H132" s="7"/>
      <c r="J132" s="14" t="s">
        <v>159</v>
      </c>
    </row>
    <row r="133" spans="1:10" ht="30" x14ac:dyDescent="0.25">
      <c r="A133" t="s">
        <v>138</v>
      </c>
      <c r="B133" s="10" t="str">
        <f>IF(A133&lt;&gt;"",LEFT(A133,SEARCH("-",A133)-1),"")</f>
        <v>DOM</v>
      </c>
      <c r="C133" s="10" t="s">
        <v>477</v>
      </c>
      <c r="D133" s="7">
        <v>43384</v>
      </c>
      <c r="E133" s="7">
        <v>43447</v>
      </c>
      <c r="F133" s="7"/>
      <c r="G133" s="7"/>
      <c r="H133" s="7"/>
      <c r="J133" s="14" t="s">
        <v>160</v>
      </c>
    </row>
    <row r="134" spans="1:10" ht="30" x14ac:dyDescent="0.25">
      <c r="A134" t="s">
        <v>126</v>
      </c>
      <c r="B134" s="10" t="str">
        <f>IF(A134&lt;&gt;"",LEFT(A134,SEARCH("-",A134)-1),"")</f>
        <v>DOM</v>
      </c>
      <c r="C134" s="10" t="s">
        <v>477</v>
      </c>
      <c r="D134" s="7">
        <v>43356</v>
      </c>
      <c r="E134" s="7">
        <v>43447</v>
      </c>
      <c r="F134" s="7"/>
      <c r="G134" s="7"/>
      <c r="H134" s="7"/>
      <c r="J134" s="14" t="s">
        <v>149</v>
      </c>
    </row>
    <row r="135" spans="1:10" ht="30" x14ac:dyDescent="0.25">
      <c r="A135" t="s">
        <v>127</v>
      </c>
      <c r="B135" s="10" t="str">
        <f>IF(A135&lt;&gt;"",LEFT(A135,SEARCH("-",A135)-1),"")</f>
        <v>DOM</v>
      </c>
      <c r="C135" s="10" t="s">
        <v>477</v>
      </c>
      <c r="D135" s="7">
        <v>43356</v>
      </c>
      <c r="E135" s="7">
        <v>43447</v>
      </c>
      <c r="F135" s="7"/>
      <c r="G135" s="7"/>
      <c r="H135" s="7"/>
      <c r="J135" s="14" t="s">
        <v>150</v>
      </c>
    </row>
    <row r="136" spans="1:10" ht="45" x14ac:dyDescent="0.25">
      <c r="A136" t="s">
        <v>37</v>
      </c>
      <c r="B136" s="10" t="str">
        <f>IF(A136&lt;&gt;"",LEFT(A136,SEARCH("-",A136)-1),"")</f>
        <v>ME</v>
      </c>
      <c r="C136" s="10" t="s">
        <v>478</v>
      </c>
      <c r="D136" s="7">
        <v>43402</v>
      </c>
      <c r="E136" s="7">
        <v>43432</v>
      </c>
      <c r="F136" s="7"/>
      <c r="G136" s="7"/>
      <c r="H136" s="7"/>
      <c r="J136" s="14" t="s">
        <v>543</v>
      </c>
    </row>
    <row r="137" spans="1:10" ht="45" x14ac:dyDescent="0.25">
      <c r="A137" t="s">
        <v>38</v>
      </c>
      <c r="B137" s="10" t="str">
        <f>IF(A137&lt;&gt;"",LEFT(A137,SEARCH("-",A137)-1),"")</f>
        <v>ME</v>
      </c>
      <c r="C137" s="10" t="s">
        <v>478</v>
      </c>
      <c r="D137" s="13">
        <v>43402</v>
      </c>
      <c r="E137" s="7">
        <v>43432</v>
      </c>
      <c r="F137" s="7"/>
      <c r="G137" s="7"/>
      <c r="H137" s="7"/>
      <c r="J137" s="14" t="s">
        <v>544</v>
      </c>
    </row>
    <row r="138" spans="1:10" x14ac:dyDescent="0.25">
      <c r="A138" t="s">
        <v>304</v>
      </c>
      <c r="B138" s="10" t="str">
        <f>IF(A138&lt;&gt;"",LEFT(A138,SEARCH("-",A138)-1),"")</f>
        <v>ATSI</v>
      </c>
      <c r="C138" s="10" t="s">
        <v>476</v>
      </c>
      <c r="D138" s="7">
        <v>43433</v>
      </c>
      <c r="E138" s="7">
        <v>43433</v>
      </c>
      <c r="F138" s="7"/>
      <c r="G138" s="7"/>
      <c r="H138" s="7"/>
      <c r="J138" s="14" t="s">
        <v>342</v>
      </c>
    </row>
    <row r="139" spans="1:10" ht="75" x14ac:dyDescent="0.25">
      <c r="A139" t="s">
        <v>39</v>
      </c>
      <c r="B139" s="10" t="str">
        <f>IF(A139&lt;&gt;"",LEFT(A139,SEARCH("-",A139)-1),"")</f>
        <v>ME</v>
      </c>
      <c r="C139" s="10" t="s">
        <v>478</v>
      </c>
      <c r="D139" s="7">
        <v>43402</v>
      </c>
      <c r="E139" s="7">
        <v>43432</v>
      </c>
      <c r="F139" s="7"/>
      <c r="G139" s="7"/>
      <c r="H139" s="7"/>
      <c r="J139" s="14" t="s">
        <v>545</v>
      </c>
    </row>
    <row r="140" spans="1:10" ht="45" x14ac:dyDescent="0.25">
      <c r="A140" t="s">
        <v>40</v>
      </c>
      <c r="B140" s="10" t="str">
        <f>IF(A140&lt;&gt;"",LEFT(A140,SEARCH("-",A140)-1),"")</f>
        <v>ME</v>
      </c>
      <c r="C140" s="10" t="s">
        <v>478</v>
      </c>
      <c r="D140" s="13">
        <v>43402</v>
      </c>
      <c r="E140" s="7">
        <v>43432</v>
      </c>
      <c r="F140" s="7"/>
      <c r="G140" s="7"/>
      <c r="H140" s="7"/>
      <c r="J140" s="14" t="s">
        <v>546</v>
      </c>
    </row>
    <row r="141" spans="1:10" x14ac:dyDescent="0.25">
      <c r="A141" t="s">
        <v>41</v>
      </c>
      <c r="B141" s="10" t="str">
        <f>IF(A141&lt;&gt;"",LEFT(A141,SEARCH("-",A141)-1),"")</f>
        <v>ME</v>
      </c>
      <c r="C141" s="10" t="s">
        <v>478</v>
      </c>
      <c r="D141" s="7">
        <v>43432</v>
      </c>
      <c r="E141" s="7">
        <v>43490</v>
      </c>
      <c r="F141" s="7"/>
      <c r="G141" s="7"/>
      <c r="H141" s="7"/>
      <c r="J141" s="14" t="s">
        <v>364</v>
      </c>
    </row>
    <row r="142" spans="1:10" x14ac:dyDescent="0.25">
      <c r="A142" t="s">
        <v>25</v>
      </c>
      <c r="B142" s="10" t="str">
        <f>IF(A142&lt;&gt;"",LEFT(A142,SEARCH("-",A142)-1),"")</f>
        <v>ME</v>
      </c>
      <c r="C142" s="10" t="s">
        <v>478</v>
      </c>
      <c r="D142" s="13">
        <v>43432</v>
      </c>
      <c r="E142" s="7">
        <v>43490</v>
      </c>
      <c r="F142" s="7"/>
      <c r="G142" s="7"/>
      <c r="H142" s="7"/>
      <c r="J142" s="14" t="s">
        <v>363</v>
      </c>
    </row>
    <row r="143" spans="1:10" ht="75" x14ac:dyDescent="0.25">
      <c r="A143" t="s">
        <v>42</v>
      </c>
      <c r="B143" s="10" t="str">
        <f>IF(A143&lt;&gt;"",LEFT(A143,SEARCH("-",A143)-1),"")</f>
        <v>ME</v>
      </c>
      <c r="C143" s="10" t="s">
        <v>478</v>
      </c>
      <c r="D143" s="7">
        <v>43432</v>
      </c>
      <c r="E143" s="7">
        <v>43490</v>
      </c>
      <c r="F143" s="7"/>
      <c r="G143" s="7"/>
      <c r="H143" s="7"/>
      <c r="J143" s="14" t="s">
        <v>362</v>
      </c>
    </row>
    <row r="144" spans="1:10" x14ac:dyDescent="0.25">
      <c r="A144" t="s">
        <v>740</v>
      </c>
      <c r="B144" s="10" t="str">
        <f>IF(A144&lt;&gt;"",LEFT(A144,SEARCH("-",A144)-1),"")</f>
        <v>ME</v>
      </c>
      <c r="C144" s="12" t="s">
        <v>478</v>
      </c>
      <c r="D144" s="7">
        <v>43518</v>
      </c>
      <c r="F144" s="7"/>
      <c r="G144" s="7"/>
      <c r="H144" s="7"/>
    </row>
    <row r="145" spans="1:10" x14ac:dyDescent="0.25">
      <c r="A145" t="s">
        <v>741</v>
      </c>
      <c r="B145" s="10" t="str">
        <f>IF(A145&lt;&gt;"",LEFT(A145,SEARCH("-",A145)-1),"")</f>
        <v>ME</v>
      </c>
      <c r="C145" s="12" t="s">
        <v>478</v>
      </c>
      <c r="D145" s="7">
        <v>43518</v>
      </c>
      <c r="F145" s="7"/>
      <c r="G145" s="7"/>
      <c r="H145" s="7"/>
    </row>
    <row r="146" spans="1:10" x14ac:dyDescent="0.25">
      <c r="A146" t="s">
        <v>742</v>
      </c>
      <c r="B146" s="10" t="str">
        <f>IF(A146&lt;&gt;"",LEFT(A146,SEARCH("-",A146)-1),"")</f>
        <v>ME</v>
      </c>
      <c r="C146" s="12" t="s">
        <v>478</v>
      </c>
      <c r="D146" s="7">
        <v>43518</v>
      </c>
      <c r="F146" s="7"/>
      <c r="G146" s="7"/>
      <c r="H146" s="7"/>
    </row>
    <row r="147" spans="1:10" x14ac:dyDescent="0.25">
      <c r="A147" t="s">
        <v>743</v>
      </c>
      <c r="B147" s="10" t="str">
        <f>IF(A147&lt;&gt;"",LEFT(A147,SEARCH("-",A147)-1),"")</f>
        <v>ME</v>
      </c>
      <c r="C147" s="12" t="s">
        <v>478</v>
      </c>
      <c r="D147" s="7">
        <v>43518</v>
      </c>
      <c r="F147" s="7"/>
      <c r="G147" s="7"/>
      <c r="H147" s="7"/>
    </row>
    <row r="148" spans="1:10" x14ac:dyDescent="0.25">
      <c r="A148" t="s">
        <v>744</v>
      </c>
      <c r="B148" s="10" t="str">
        <f>IF(A148&lt;&gt;"",LEFT(A148,SEARCH("-",A148)-1),"")</f>
        <v>ME</v>
      </c>
      <c r="C148" s="12" t="s">
        <v>478</v>
      </c>
      <c r="D148" s="7">
        <v>43518</v>
      </c>
      <c r="F148" s="7"/>
      <c r="G148" s="7"/>
      <c r="H148" s="7"/>
    </row>
    <row r="149" spans="1:10" x14ac:dyDescent="0.25">
      <c r="A149" t="s">
        <v>745</v>
      </c>
      <c r="B149" s="10" t="str">
        <f>IF(A149&lt;&gt;"",LEFT(A149,SEARCH("-",A149)-1),"")</f>
        <v>ME</v>
      </c>
      <c r="C149" s="12" t="s">
        <v>478</v>
      </c>
      <c r="D149" s="7">
        <v>43518</v>
      </c>
      <c r="F149" s="7"/>
      <c r="G149" s="7"/>
      <c r="H149" s="7"/>
    </row>
    <row r="150" spans="1:10" x14ac:dyDescent="0.25">
      <c r="A150" t="s">
        <v>746</v>
      </c>
      <c r="B150" s="10" t="str">
        <f>IF(A150&lt;&gt;"",LEFT(A150,SEARCH("-",A150)-1),"")</f>
        <v>ME</v>
      </c>
      <c r="C150" s="12" t="s">
        <v>478</v>
      </c>
      <c r="D150" s="7">
        <v>43518</v>
      </c>
      <c r="F150" s="7"/>
      <c r="G150" s="7"/>
      <c r="H150" s="7"/>
    </row>
    <row r="151" spans="1:10" x14ac:dyDescent="0.25">
      <c r="A151" t="s">
        <v>747</v>
      </c>
      <c r="B151" s="10" t="str">
        <f>IF(A151&lt;&gt;"",LEFT(A151,SEARCH("-",A151)-1),"")</f>
        <v>ME</v>
      </c>
      <c r="C151" s="12" t="s">
        <v>478</v>
      </c>
      <c r="D151" s="7">
        <v>43518</v>
      </c>
      <c r="F151" s="7"/>
      <c r="G151" s="7"/>
      <c r="H151" s="7"/>
    </row>
    <row r="152" spans="1:10" x14ac:dyDescent="0.25">
      <c r="A152" t="s">
        <v>748</v>
      </c>
      <c r="B152" s="10" t="str">
        <f>IF(A152&lt;&gt;"",LEFT(A152,SEARCH("-",A152)-1),"")</f>
        <v>ME</v>
      </c>
      <c r="C152" s="12" t="s">
        <v>478</v>
      </c>
      <c r="D152" s="7">
        <v>43518</v>
      </c>
      <c r="F152" s="7"/>
      <c r="G152" s="7"/>
      <c r="H152" s="7"/>
    </row>
    <row r="153" spans="1:10" x14ac:dyDescent="0.25">
      <c r="A153" t="s">
        <v>749</v>
      </c>
      <c r="B153" s="10" t="str">
        <f>IF(A153&lt;&gt;"",LEFT(A153,SEARCH("-",A153)-1),"")</f>
        <v>ME</v>
      </c>
      <c r="C153" s="12" t="s">
        <v>478</v>
      </c>
      <c r="D153" s="7">
        <v>43518</v>
      </c>
      <c r="F153" s="7"/>
      <c r="G153" s="7"/>
      <c r="H153" s="7"/>
    </row>
    <row r="154" spans="1:10" x14ac:dyDescent="0.25">
      <c r="A154" t="s">
        <v>750</v>
      </c>
      <c r="B154" s="10" t="str">
        <f>IF(A154&lt;&gt;"",LEFT(A154,SEARCH("-",A154)-1),"")</f>
        <v>ME</v>
      </c>
      <c r="C154" s="12" t="s">
        <v>478</v>
      </c>
      <c r="D154" s="7">
        <v>43518</v>
      </c>
      <c r="F154" s="7"/>
      <c r="G154" s="7"/>
      <c r="H154" s="7"/>
    </row>
    <row r="155" spans="1:10" x14ac:dyDescent="0.25">
      <c r="A155" t="s">
        <v>751</v>
      </c>
      <c r="B155" s="10" t="str">
        <f>IF(A155&lt;&gt;"",LEFT(A155,SEARCH("-",A155)-1),"")</f>
        <v>ME</v>
      </c>
      <c r="C155" s="12" t="s">
        <v>478</v>
      </c>
      <c r="D155" s="7">
        <v>43518</v>
      </c>
      <c r="F155" s="7"/>
      <c r="G155" s="7"/>
      <c r="H155" s="7"/>
    </row>
    <row r="156" spans="1:10" x14ac:dyDescent="0.25">
      <c r="A156" t="s">
        <v>752</v>
      </c>
      <c r="B156" s="10" t="str">
        <f>IF(A156&lt;&gt;"",LEFT(A156,SEARCH("-",A156)-1),"")</f>
        <v>ME</v>
      </c>
      <c r="C156" s="12" t="s">
        <v>478</v>
      </c>
      <c r="D156" s="7">
        <v>43518</v>
      </c>
      <c r="F156" s="7"/>
      <c r="G156" s="7"/>
      <c r="H156" s="7"/>
    </row>
    <row r="157" spans="1:10" ht="45" x14ac:dyDescent="0.25">
      <c r="A157" t="s">
        <v>124</v>
      </c>
      <c r="B157" s="10" t="str">
        <f>IF(A157&lt;&gt;"",LEFT(A157,SEARCH("-",A157)-1),"")</f>
        <v>DOM</v>
      </c>
      <c r="C157" s="10" t="s">
        <v>477</v>
      </c>
      <c r="D157" s="7">
        <v>43356</v>
      </c>
      <c r="E157" s="7">
        <v>43412</v>
      </c>
      <c r="F157" s="7"/>
      <c r="G157" s="7"/>
      <c r="H157" s="7"/>
      <c r="J157" s="14" t="s">
        <v>147</v>
      </c>
    </row>
    <row r="158" spans="1:10" ht="30" x14ac:dyDescent="0.25">
      <c r="A158" t="s">
        <v>125</v>
      </c>
      <c r="B158" s="10" t="str">
        <f>IF(A158&lt;&gt;"",LEFT(A158,SEARCH("-",A158)-1),"")</f>
        <v>DOM</v>
      </c>
      <c r="C158" s="10" t="s">
        <v>477</v>
      </c>
      <c r="D158" s="7">
        <v>43356</v>
      </c>
      <c r="E158" s="7">
        <v>43412</v>
      </c>
      <c r="F158" s="7"/>
      <c r="G158" s="7"/>
      <c r="H158" s="7"/>
      <c r="J158" s="14" t="s">
        <v>148</v>
      </c>
    </row>
    <row r="159" spans="1:10" ht="30" x14ac:dyDescent="0.25">
      <c r="A159" t="s">
        <v>128</v>
      </c>
      <c r="B159" s="10" t="str">
        <f>IF(A159&lt;&gt;"",LEFT(A159,SEARCH("-",A159)-1),"")</f>
        <v>DOM</v>
      </c>
      <c r="C159" s="10" t="s">
        <v>477</v>
      </c>
      <c r="D159" s="7">
        <v>43356</v>
      </c>
      <c r="E159" s="7">
        <v>43412</v>
      </c>
      <c r="F159" s="7"/>
      <c r="G159" s="7"/>
      <c r="H159" s="7"/>
      <c r="J159" s="14" t="s">
        <v>151</v>
      </c>
    </row>
    <row r="160" spans="1:10" ht="30" x14ac:dyDescent="0.25">
      <c r="A160" t="s">
        <v>129</v>
      </c>
      <c r="B160" s="10" t="str">
        <f>IF(A160&lt;&gt;"",LEFT(A160,SEARCH("-",A160)-1),"")</f>
        <v>DOM</v>
      </c>
      <c r="C160" s="10" t="s">
        <v>477</v>
      </c>
      <c r="D160" s="7">
        <v>43356</v>
      </c>
      <c r="E160" s="7">
        <v>43412</v>
      </c>
      <c r="F160" s="7"/>
      <c r="G160" s="7"/>
      <c r="H160" s="7"/>
      <c r="J160" s="14" t="s">
        <v>152</v>
      </c>
    </row>
    <row r="161" spans="1:10" ht="45" x14ac:dyDescent="0.25">
      <c r="A161" t="s">
        <v>130</v>
      </c>
      <c r="B161" s="10" t="str">
        <f>IF(A161&lt;&gt;"",LEFT(A161,SEARCH("-",A161)-1),"")</f>
        <v>DOM</v>
      </c>
      <c r="C161" s="10" t="s">
        <v>477</v>
      </c>
      <c r="D161" s="7">
        <v>43356</v>
      </c>
      <c r="E161" s="7">
        <v>43412</v>
      </c>
      <c r="F161" s="7"/>
      <c r="G161" s="7"/>
      <c r="H161" s="7"/>
      <c r="J161" s="14" t="s">
        <v>153</v>
      </c>
    </row>
    <row r="162" spans="1:10" ht="45" x14ac:dyDescent="0.25">
      <c r="A162" t="s">
        <v>132</v>
      </c>
      <c r="B162" s="10" t="str">
        <f>IF(A162&lt;&gt;"",LEFT(A162,SEARCH("-",A162)-1),"")</f>
        <v>DOM</v>
      </c>
      <c r="C162" s="10" t="s">
        <v>477</v>
      </c>
      <c r="D162" s="7">
        <v>43356</v>
      </c>
      <c r="E162" s="7">
        <v>43412</v>
      </c>
      <c r="F162" s="7"/>
      <c r="G162" s="7"/>
      <c r="H162" s="7"/>
      <c r="J162" s="14" t="s">
        <v>155</v>
      </c>
    </row>
    <row r="163" spans="1:10" ht="45" x14ac:dyDescent="0.25">
      <c r="A163" t="s">
        <v>134</v>
      </c>
      <c r="B163" s="10" t="str">
        <f>IF(A163&lt;&gt;"",LEFT(A163,SEARCH("-",A163)-1),"")</f>
        <v>DOM</v>
      </c>
      <c r="C163" s="10" t="s">
        <v>477</v>
      </c>
      <c r="D163" s="7">
        <v>43356</v>
      </c>
      <c r="E163" s="7">
        <v>43412</v>
      </c>
      <c r="F163" s="7"/>
      <c r="G163" s="7"/>
      <c r="H163" s="7"/>
      <c r="J163" s="14" t="s">
        <v>157</v>
      </c>
    </row>
    <row r="164" spans="1:10" ht="30" x14ac:dyDescent="0.25">
      <c r="A164" t="s">
        <v>284</v>
      </c>
      <c r="B164" s="10" t="str">
        <f>IF(A164&lt;&gt;"",LEFT(A164,SEARCH("-",A164)-1),"")</f>
        <v>ATSI</v>
      </c>
      <c r="C164" s="10" t="s">
        <v>476</v>
      </c>
      <c r="D164" s="7">
        <v>43371</v>
      </c>
      <c r="E164" s="7">
        <v>43399</v>
      </c>
      <c r="F164" s="7"/>
      <c r="G164" s="7"/>
      <c r="H164" s="7"/>
      <c r="J164" s="14" t="s">
        <v>519</v>
      </c>
    </row>
    <row r="165" spans="1:10" ht="45" x14ac:dyDescent="0.25">
      <c r="A165" t="s">
        <v>285</v>
      </c>
      <c r="B165" s="10" t="str">
        <f>IF(A165&lt;&gt;"",LEFT(A165,SEARCH("-",A165)-1),"")</f>
        <v>ATSI</v>
      </c>
      <c r="C165" s="10" t="s">
        <v>476</v>
      </c>
      <c r="D165" s="7">
        <v>43371</v>
      </c>
      <c r="E165" s="7">
        <v>43399</v>
      </c>
      <c r="F165" s="7"/>
      <c r="G165" s="7"/>
      <c r="H165" s="7"/>
      <c r="J165" s="14" t="s">
        <v>488</v>
      </c>
    </row>
    <row r="166" spans="1:10" ht="45" x14ac:dyDescent="0.25">
      <c r="A166" t="s">
        <v>286</v>
      </c>
      <c r="B166" s="10" t="str">
        <f>IF(A166&lt;&gt;"",LEFT(A166,SEARCH("-",A166)-1),"")</f>
        <v>ATSI</v>
      </c>
      <c r="C166" s="10" t="s">
        <v>476</v>
      </c>
      <c r="D166" s="7">
        <v>43371</v>
      </c>
      <c r="E166" s="7">
        <v>43399</v>
      </c>
      <c r="F166" s="7"/>
      <c r="G166" s="7"/>
      <c r="H166" s="7"/>
      <c r="J166" s="14" t="s">
        <v>490</v>
      </c>
    </row>
    <row r="167" spans="1:10" ht="45" x14ac:dyDescent="0.25">
      <c r="A167" t="s">
        <v>287</v>
      </c>
      <c r="B167" s="10" t="str">
        <f>IF(A167&lt;&gt;"",LEFT(A167,SEARCH("-",A167)-1),"")</f>
        <v>ATSI</v>
      </c>
      <c r="C167" s="10" t="s">
        <v>476</v>
      </c>
      <c r="D167" s="7">
        <v>43371</v>
      </c>
      <c r="E167" s="7">
        <v>43399</v>
      </c>
      <c r="F167" s="7"/>
      <c r="G167" s="7"/>
      <c r="H167" s="7"/>
      <c r="J167" s="14" t="s">
        <v>487</v>
      </c>
    </row>
    <row r="168" spans="1:10" ht="45" x14ac:dyDescent="0.25">
      <c r="A168" t="s">
        <v>288</v>
      </c>
      <c r="B168" s="10" t="str">
        <f>IF(A168&lt;&gt;"",LEFT(A168,SEARCH("-",A168)-1),"")</f>
        <v>ATSI</v>
      </c>
      <c r="C168" s="10" t="s">
        <v>476</v>
      </c>
      <c r="D168" s="7">
        <v>43371</v>
      </c>
      <c r="E168" s="7">
        <v>43399</v>
      </c>
      <c r="F168" s="7"/>
      <c r="G168" s="7"/>
      <c r="H168" s="7"/>
      <c r="J168" s="14" t="s">
        <v>491</v>
      </c>
    </row>
    <row r="169" spans="1:10" ht="60" x14ac:dyDescent="0.25">
      <c r="A169" t="s">
        <v>289</v>
      </c>
      <c r="B169" s="10" t="str">
        <f>IF(A169&lt;&gt;"",LEFT(A169,SEARCH("-",A169)-1),"")</f>
        <v>ATSI</v>
      </c>
      <c r="C169" s="10" t="s">
        <v>476</v>
      </c>
      <c r="D169" s="7">
        <v>43371</v>
      </c>
      <c r="E169" s="7">
        <v>43399</v>
      </c>
      <c r="F169" s="7"/>
      <c r="G169" s="7"/>
      <c r="H169" s="7"/>
      <c r="J169" s="14" t="s">
        <v>524</v>
      </c>
    </row>
    <row r="170" spans="1:10" ht="30" x14ac:dyDescent="0.25">
      <c r="A170" t="s">
        <v>290</v>
      </c>
      <c r="B170" s="10" t="str">
        <f>IF(A170&lt;&gt;"",LEFT(A170,SEARCH("-",A170)-1),"")</f>
        <v>ATSI</v>
      </c>
      <c r="C170" s="10" t="s">
        <v>476</v>
      </c>
      <c r="D170" s="7">
        <v>43371</v>
      </c>
      <c r="E170" s="7">
        <v>43399</v>
      </c>
      <c r="F170" s="7"/>
      <c r="G170" s="7"/>
      <c r="H170" s="7"/>
      <c r="J170" s="14" t="s">
        <v>492</v>
      </c>
    </row>
    <row r="171" spans="1:10" ht="90" x14ac:dyDescent="0.25">
      <c r="A171" t="s">
        <v>291</v>
      </c>
      <c r="B171" s="10" t="str">
        <f>IF(A171&lt;&gt;"",LEFT(A171,SEARCH("-",A171)-1),"")</f>
        <v>ATSI</v>
      </c>
      <c r="C171" s="10" t="s">
        <v>476</v>
      </c>
      <c r="D171" s="7">
        <v>43371</v>
      </c>
      <c r="E171" s="7">
        <v>43399</v>
      </c>
      <c r="F171" s="7"/>
      <c r="G171" s="7"/>
      <c r="H171" s="7"/>
      <c r="J171" s="14" t="s">
        <v>528</v>
      </c>
    </row>
    <row r="172" spans="1:10" ht="75" x14ac:dyDescent="0.25">
      <c r="A172" t="s">
        <v>292</v>
      </c>
      <c r="B172" s="10" t="str">
        <f>IF(A172&lt;&gt;"",LEFT(A172,SEARCH("-",A172)-1),"")</f>
        <v>ATSI</v>
      </c>
      <c r="C172" s="10" t="s">
        <v>476</v>
      </c>
      <c r="D172" s="7">
        <v>43371</v>
      </c>
      <c r="E172" s="7">
        <v>43399</v>
      </c>
      <c r="F172" s="7"/>
      <c r="G172" s="7"/>
      <c r="H172" s="7"/>
      <c r="J172" s="14" t="s">
        <v>520</v>
      </c>
    </row>
    <row r="173" spans="1:10" ht="45" x14ac:dyDescent="0.25">
      <c r="A173" t="s">
        <v>294</v>
      </c>
      <c r="B173" s="10" t="str">
        <f>IF(A173&lt;&gt;"",LEFT(A173,SEARCH("-",A173)-1),"")</f>
        <v>ATSI</v>
      </c>
      <c r="C173" s="10" t="s">
        <v>476</v>
      </c>
      <c r="D173" s="7">
        <v>43371</v>
      </c>
      <c r="E173" s="7">
        <v>43399</v>
      </c>
      <c r="F173" s="7"/>
      <c r="G173" s="7"/>
      <c r="H173" s="7"/>
      <c r="J173" s="14" t="s">
        <v>526</v>
      </c>
    </row>
    <row r="174" spans="1:10" ht="45" x14ac:dyDescent="0.25">
      <c r="A174" t="s">
        <v>295</v>
      </c>
      <c r="B174" s="10" t="str">
        <f>IF(A174&lt;&gt;"",LEFT(A174,SEARCH("-",A174)-1),"")</f>
        <v>ATSI</v>
      </c>
      <c r="C174" s="10" t="s">
        <v>476</v>
      </c>
      <c r="D174" s="7">
        <v>43371</v>
      </c>
      <c r="E174" s="7">
        <v>43399</v>
      </c>
      <c r="F174" s="7"/>
      <c r="G174" s="7"/>
      <c r="H174" s="7"/>
      <c r="J174" s="14" t="s">
        <v>518</v>
      </c>
    </row>
    <row r="175" spans="1:10" ht="60" x14ac:dyDescent="0.25">
      <c r="A175" t="s">
        <v>296</v>
      </c>
      <c r="B175" s="10" t="str">
        <f>IF(A175&lt;&gt;"",LEFT(A175,SEARCH("-",A175)-1),"")</f>
        <v>ATSI</v>
      </c>
      <c r="C175" s="10" t="s">
        <v>476</v>
      </c>
      <c r="D175" s="7">
        <v>43371</v>
      </c>
      <c r="E175" s="7">
        <v>43399</v>
      </c>
      <c r="F175" s="7"/>
      <c r="G175" s="7"/>
      <c r="H175" s="7"/>
      <c r="J175" s="14" t="s">
        <v>531</v>
      </c>
    </row>
    <row r="176" spans="1:10" ht="45" x14ac:dyDescent="0.25">
      <c r="A176" t="s">
        <v>297</v>
      </c>
      <c r="B176" s="10" t="str">
        <f>IF(A176&lt;&gt;"",LEFT(A176,SEARCH("-",A176)-1),"")</f>
        <v>ATSI</v>
      </c>
      <c r="C176" s="10" t="s">
        <v>476</v>
      </c>
      <c r="D176" s="7">
        <v>43371</v>
      </c>
      <c r="E176" s="7">
        <v>43399</v>
      </c>
      <c r="F176" s="7"/>
      <c r="G176" s="7"/>
      <c r="H176" s="7"/>
      <c r="J176" s="14" t="s">
        <v>529</v>
      </c>
    </row>
    <row r="177" spans="1:10" ht="45" x14ac:dyDescent="0.25">
      <c r="A177" t="s">
        <v>298</v>
      </c>
      <c r="B177" s="10" t="str">
        <f>IF(A177&lt;&gt;"",LEFT(A177,SEARCH("-",A177)-1),"")</f>
        <v>ATSI</v>
      </c>
      <c r="C177" s="10" t="s">
        <v>476</v>
      </c>
      <c r="D177" s="7">
        <v>43371</v>
      </c>
      <c r="E177" s="7">
        <v>43399</v>
      </c>
      <c r="F177" s="7"/>
      <c r="G177" s="7"/>
      <c r="H177" s="7"/>
      <c r="J177" s="14" t="s">
        <v>522</v>
      </c>
    </row>
    <row r="178" spans="1:10" ht="60" x14ac:dyDescent="0.25">
      <c r="A178" t="s">
        <v>299</v>
      </c>
      <c r="B178" s="10" t="str">
        <f>IF(A178&lt;&gt;"",LEFT(A178,SEARCH("-",A178)-1),"")</f>
        <v>ATSI</v>
      </c>
      <c r="C178" s="10" t="s">
        <v>476</v>
      </c>
      <c r="D178" s="7">
        <v>43371</v>
      </c>
      <c r="E178" s="7">
        <v>43399</v>
      </c>
      <c r="F178" s="7"/>
      <c r="G178" s="7"/>
      <c r="H178" s="7"/>
      <c r="J178" s="14" t="s">
        <v>521</v>
      </c>
    </row>
    <row r="179" spans="1:10" ht="45" x14ac:dyDescent="0.25">
      <c r="A179" t="s">
        <v>300</v>
      </c>
      <c r="B179" s="10" t="str">
        <f>IF(A179&lt;&gt;"",LEFT(A179,SEARCH("-",A179)-1),"")</f>
        <v>ATSI</v>
      </c>
      <c r="C179" s="10" t="s">
        <v>476</v>
      </c>
      <c r="D179" s="7">
        <v>43371</v>
      </c>
      <c r="E179" s="7">
        <v>43399</v>
      </c>
      <c r="F179" s="7"/>
      <c r="G179" s="7"/>
      <c r="H179" s="7"/>
      <c r="J179" s="14" t="s">
        <v>525</v>
      </c>
    </row>
    <row r="180" spans="1:10" ht="60" x14ac:dyDescent="0.25">
      <c r="A180" t="s">
        <v>301</v>
      </c>
      <c r="B180" s="10" t="str">
        <f>IF(A180&lt;&gt;"",LEFT(A180,SEARCH("-",A180)-1),"")</f>
        <v>ATSI</v>
      </c>
      <c r="C180" s="10" t="s">
        <v>476</v>
      </c>
      <c r="D180" s="7">
        <v>43371</v>
      </c>
      <c r="E180" s="7">
        <v>43399</v>
      </c>
      <c r="F180" s="7"/>
      <c r="G180" s="7"/>
      <c r="H180" s="7"/>
      <c r="J180" s="14" t="s">
        <v>530</v>
      </c>
    </row>
    <row r="181" spans="1:10" ht="45" x14ac:dyDescent="0.25">
      <c r="A181" t="s">
        <v>302</v>
      </c>
      <c r="B181" s="10" t="str">
        <f>IF(A181&lt;&gt;"",LEFT(A181,SEARCH("-",A181)-1),"")</f>
        <v>ATSI</v>
      </c>
      <c r="C181" s="10" t="s">
        <v>476</v>
      </c>
      <c r="D181" s="7">
        <v>43371</v>
      </c>
      <c r="E181" s="7">
        <v>43399</v>
      </c>
      <c r="F181" s="7"/>
      <c r="G181" s="7"/>
      <c r="H181" s="7"/>
      <c r="J181" s="14" t="s">
        <v>523</v>
      </c>
    </row>
    <row r="182" spans="1:10" ht="45" x14ac:dyDescent="0.25">
      <c r="A182" t="s">
        <v>303</v>
      </c>
      <c r="B182" s="10" t="str">
        <f>IF(A182&lt;&gt;"",LEFT(A182,SEARCH("-",A182)-1),"")</f>
        <v>ATSI</v>
      </c>
      <c r="C182" s="10" t="s">
        <v>476</v>
      </c>
      <c r="D182" s="7">
        <v>43371</v>
      </c>
      <c r="E182" s="7">
        <v>43399</v>
      </c>
      <c r="F182" s="7"/>
      <c r="G182" s="7"/>
      <c r="H182" s="7"/>
      <c r="J182" s="14" t="s">
        <v>527</v>
      </c>
    </row>
    <row r="183" spans="1:10" ht="60" x14ac:dyDescent="0.25">
      <c r="A183" t="s">
        <v>293</v>
      </c>
      <c r="B183" s="10" t="str">
        <f>IF(A183&lt;&gt;"",LEFT(A183,SEARCH("-",A183)-1),"")</f>
        <v>ATSI</v>
      </c>
      <c r="C183" s="10" t="s">
        <v>476</v>
      </c>
      <c r="D183" s="7">
        <v>43371</v>
      </c>
      <c r="E183" s="7">
        <v>43399</v>
      </c>
      <c r="F183" s="7"/>
      <c r="G183" s="7"/>
      <c r="H183" s="7"/>
      <c r="J183" s="14" t="s">
        <v>489</v>
      </c>
    </row>
    <row r="184" spans="1:10" ht="45" x14ac:dyDescent="0.25">
      <c r="A184" t="s">
        <v>122</v>
      </c>
      <c r="B184" s="10" t="str">
        <f>IF(A184&lt;&gt;"",LEFT(A184,SEARCH("-",A184)-1),"")</f>
        <v>DOM</v>
      </c>
      <c r="C184" s="10" t="s">
        <v>477</v>
      </c>
      <c r="D184" s="7">
        <v>43356</v>
      </c>
      <c r="E184" s="7">
        <v>43384</v>
      </c>
      <c r="F184" s="7"/>
      <c r="G184" s="7"/>
      <c r="H184" s="7"/>
      <c r="J184" s="14" t="s">
        <v>145</v>
      </c>
    </row>
    <row r="185" spans="1:10" ht="45" x14ac:dyDescent="0.25">
      <c r="A185" t="s">
        <v>123</v>
      </c>
      <c r="B185" s="10" t="str">
        <f>IF(A185&lt;&gt;"",LEFT(A185,SEARCH("-",A185)-1),"")</f>
        <v>DOM</v>
      </c>
      <c r="C185" s="10" t="s">
        <v>477</v>
      </c>
      <c r="D185" s="7">
        <v>43356</v>
      </c>
      <c r="E185" s="7">
        <v>43384</v>
      </c>
      <c r="F185" s="7"/>
      <c r="G185" s="7"/>
      <c r="H185" s="7"/>
      <c r="J185" s="14" t="s">
        <v>146</v>
      </c>
    </row>
    <row r="186" spans="1:10" ht="105" x14ac:dyDescent="0.25">
      <c r="A186" t="s">
        <v>667</v>
      </c>
      <c r="B186" s="10" t="str">
        <f>IF(A186&lt;&gt;"",LEFT(A186,SEARCH("-",A186)-1),"")</f>
        <v>AEP</v>
      </c>
      <c r="C186" s="10" t="s">
        <v>476</v>
      </c>
      <c r="D186" s="25">
        <v>43578</v>
      </c>
      <c r="F186" s="7"/>
      <c r="G186" s="7"/>
      <c r="H186" s="7"/>
      <c r="J186" s="14" t="s">
        <v>673</v>
      </c>
    </row>
    <row r="187" spans="1:10" ht="45" x14ac:dyDescent="0.25">
      <c r="A187" t="s">
        <v>668</v>
      </c>
      <c r="B187" s="10" t="str">
        <f>IF(A187&lt;&gt;"",LEFT(A187,SEARCH("-",A187)-1),"")</f>
        <v>AEP</v>
      </c>
      <c r="C187" s="10" t="s">
        <v>476</v>
      </c>
      <c r="D187" s="13">
        <v>43578</v>
      </c>
      <c r="F187" s="7"/>
      <c r="G187" s="7"/>
      <c r="H187" s="7"/>
      <c r="J187" s="14" t="s">
        <v>674</v>
      </c>
    </row>
    <row r="188" spans="1:10" ht="225" x14ac:dyDescent="0.25">
      <c r="A188" t="s">
        <v>669</v>
      </c>
      <c r="B188" s="10" t="str">
        <f>IF(A188&lt;&gt;"",LEFT(A188,SEARCH("-",A188)-1),"")</f>
        <v>AEP</v>
      </c>
      <c r="C188" s="10" t="s">
        <v>476</v>
      </c>
      <c r="D188" s="25">
        <v>43578</v>
      </c>
      <c r="F188" s="7"/>
      <c r="G188" s="7"/>
      <c r="H188" s="7"/>
      <c r="J188" s="14" t="s">
        <v>675</v>
      </c>
    </row>
    <row r="189" spans="1:10" ht="45" x14ac:dyDescent="0.25">
      <c r="A189" t="s">
        <v>670</v>
      </c>
      <c r="B189" s="10" t="str">
        <f>IF(A189&lt;&gt;"",LEFT(A189,SEARCH("-",A189)-1),"")</f>
        <v>AEP</v>
      </c>
      <c r="C189" s="10" t="s">
        <v>476</v>
      </c>
      <c r="D189" s="27">
        <v>43578</v>
      </c>
      <c r="F189" s="7"/>
      <c r="G189" s="7"/>
      <c r="H189" s="7"/>
      <c r="J189" s="14" t="s">
        <v>676</v>
      </c>
    </row>
    <row r="190" spans="1:10" ht="30" x14ac:dyDescent="0.25">
      <c r="A190" t="s">
        <v>671</v>
      </c>
      <c r="B190" s="10" t="str">
        <f>IF(A190&lt;&gt;"",LEFT(A190,SEARCH("-",A190)-1),"")</f>
        <v>AEP</v>
      </c>
      <c r="C190" s="10" t="s">
        <v>476</v>
      </c>
      <c r="D190" s="25">
        <v>43578</v>
      </c>
      <c r="F190" s="7"/>
      <c r="G190" s="7"/>
      <c r="H190" s="7"/>
      <c r="J190" s="14" t="s">
        <v>677</v>
      </c>
    </row>
    <row r="191" spans="1:10" ht="60" x14ac:dyDescent="0.25">
      <c r="A191" t="s">
        <v>672</v>
      </c>
      <c r="B191" s="10" t="str">
        <f>IF(A191&lt;&gt;"",LEFT(A191,SEARCH("-",A191)-1),"")</f>
        <v>AEP</v>
      </c>
      <c r="C191" s="10" t="s">
        <v>476</v>
      </c>
      <c r="D191" s="26">
        <v>43578</v>
      </c>
      <c r="F191" s="7"/>
      <c r="G191" s="7"/>
      <c r="H191" s="7"/>
      <c r="J191" s="14" t="s">
        <v>678</v>
      </c>
    </row>
    <row r="192" spans="1:10" ht="60" x14ac:dyDescent="0.25">
      <c r="A192" t="s">
        <v>679</v>
      </c>
      <c r="B192" s="10" t="str">
        <f>IF(A192&lt;&gt;"",LEFT(A192,SEARCH("-",A192)-1),"")</f>
        <v>AEP</v>
      </c>
      <c r="C192" s="10" t="s">
        <v>476</v>
      </c>
      <c r="D192" s="7">
        <v>43578</v>
      </c>
      <c r="F192" s="7"/>
      <c r="G192" s="7"/>
      <c r="H192" s="7"/>
      <c r="J192" s="14" t="s">
        <v>680</v>
      </c>
    </row>
    <row r="193" spans="1:10" ht="120" x14ac:dyDescent="0.25">
      <c r="A193" t="s">
        <v>681</v>
      </c>
      <c r="B193" s="10" t="str">
        <f>IF(A193&lt;&gt;"",LEFT(A193,SEARCH("-",A193)-1),"")</f>
        <v>AEP</v>
      </c>
      <c r="C193" s="10" t="s">
        <v>476</v>
      </c>
      <c r="D193" s="7">
        <v>43578</v>
      </c>
      <c r="F193" s="7"/>
      <c r="G193" s="7"/>
      <c r="H193" s="7"/>
      <c r="J193" s="14" t="s">
        <v>682</v>
      </c>
    </row>
    <row r="194" spans="1:10" ht="75" x14ac:dyDescent="0.25">
      <c r="A194" t="s">
        <v>683</v>
      </c>
      <c r="B194" s="10" t="str">
        <f>IF(A194&lt;&gt;"",LEFT(A194,SEARCH("-",A194)-1),"")</f>
        <v>AEP</v>
      </c>
      <c r="C194" s="10" t="s">
        <v>476</v>
      </c>
      <c r="D194" s="7">
        <v>43578</v>
      </c>
      <c r="F194" s="7"/>
      <c r="G194" s="7"/>
      <c r="H194" s="7"/>
      <c r="J194" s="14" t="s">
        <v>684</v>
      </c>
    </row>
    <row r="195" spans="1:10" ht="165" x14ac:dyDescent="0.25">
      <c r="A195" t="s">
        <v>685</v>
      </c>
      <c r="B195" s="10" t="str">
        <f>IF(A195&lt;&gt;"",LEFT(A195,SEARCH("-",A195)-1),"")</f>
        <v>AEP</v>
      </c>
      <c r="C195" s="10" t="s">
        <v>476</v>
      </c>
      <c r="D195" s="7">
        <v>43578</v>
      </c>
      <c r="F195" s="7"/>
      <c r="G195" s="7"/>
      <c r="H195" s="7"/>
      <c r="J195" s="14" t="s">
        <v>686</v>
      </c>
    </row>
    <row r="196" spans="1:10" ht="120" x14ac:dyDescent="0.25">
      <c r="A196" t="s">
        <v>687</v>
      </c>
      <c r="B196" s="10" t="str">
        <f>IF(A196&lt;&gt;"",LEFT(A196,SEARCH("-",A196)-1),"")</f>
        <v>AEP</v>
      </c>
      <c r="C196" s="10" t="s">
        <v>476</v>
      </c>
      <c r="D196" s="7">
        <v>43578</v>
      </c>
      <c r="F196" s="7"/>
      <c r="G196" s="7"/>
      <c r="H196" s="7"/>
      <c r="J196" s="14" t="s">
        <v>688</v>
      </c>
    </row>
    <row r="197" spans="1:10" ht="60" x14ac:dyDescent="0.25">
      <c r="A197" t="s">
        <v>689</v>
      </c>
      <c r="B197" s="10" t="str">
        <f>IF(A197&lt;&gt;"",LEFT(A197,SEARCH("-",A197)-1),"")</f>
        <v>AEP</v>
      </c>
      <c r="C197" s="10" t="s">
        <v>476</v>
      </c>
      <c r="D197" s="7">
        <v>43578</v>
      </c>
      <c r="F197" s="7"/>
      <c r="G197" s="7"/>
      <c r="H197" s="7"/>
      <c r="J197" s="14" t="s">
        <v>690</v>
      </c>
    </row>
    <row r="198" spans="1:10" ht="60" x14ac:dyDescent="0.25">
      <c r="A198" t="s">
        <v>691</v>
      </c>
      <c r="B198" s="10" t="str">
        <f>IF(A198&lt;&gt;"",LEFT(A198,SEARCH("-",A198)-1),"")</f>
        <v>AEP</v>
      </c>
      <c r="C198" s="10" t="s">
        <v>476</v>
      </c>
      <c r="D198" s="7">
        <v>43578</v>
      </c>
      <c r="F198" s="7"/>
      <c r="G198" s="7"/>
      <c r="H198" s="7"/>
      <c r="J198" s="14" t="s">
        <v>692</v>
      </c>
    </row>
    <row r="199" spans="1:10" ht="75" x14ac:dyDescent="0.25">
      <c r="A199" t="s">
        <v>693</v>
      </c>
      <c r="B199" s="10" t="str">
        <f>IF(A199&lt;&gt;"",LEFT(A199,SEARCH("-",A199)-1),"")</f>
        <v>AEP</v>
      </c>
      <c r="C199" s="10" t="s">
        <v>476</v>
      </c>
      <c r="D199" s="7">
        <v>43578</v>
      </c>
      <c r="F199" s="7"/>
      <c r="G199" s="7"/>
      <c r="H199" s="7"/>
      <c r="J199" s="14" t="s">
        <v>694</v>
      </c>
    </row>
    <row r="200" spans="1:10" ht="30" x14ac:dyDescent="0.25">
      <c r="A200" t="s">
        <v>695</v>
      </c>
      <c r="B200" s="10" t="str">
        <f>IF(A200&lt;&gt;"",LEFT(A200,SEARCH("-",A200)-1),"")</f>
        <v>AEP</v>
      </c>
      <c r="C200" s="10" t="s">
        <v>476</v>
      </c>
      <c r="D200" s="7">
        <v>43578</v>
      </c>
      <c r="F200" s="7"/>
      <c r="G200" s="7"/>
      <c r="H200" s="7"/>
      <c r="J200" s="14" t="s">
        <v>696</v>
      </c>
    </row>
    <row r="201" spans="1:10" ht="105" x14ac:dyDescent="0.25">
      <c r="A201" t="s">
        <v>697</v>
      </c>
      <c r="B201" s="10" t="str">
        <f>IF(A201&lt;&gt;"",LEFT(A201,SEARCH("-",A201)-1),"")</f>
        <v>AEP</v>
      </c>
      <c r="C201" s="10" t="s">
        <v>476</v>
      </c>
      <c r="D201" s="7">
        <v>43578</v>
      </c>
      <c r="F201" s="7"/>
      <c r="G201" s="7"/>
      <c r="H201" s="7"/>
      <c r="J201" s="14" t="s">
        <v>698</v>
      </c>
    </row>
    <row r="202" spans="1:10" ht="105" x14ac:dyDescent="0.25">
      <c r="A202" t="s">
        <v>699</v>
      </c>
      <c r="B202" s="10" t="str">
        <f>IF(A202&lt;&gt;"",LEFT(A202,SEARCH("-",A202)-1),"")</f>
        <v>AEP</v>
      </c>
      <c r="C202" s="10" t="s">
        <v>476</v>
      </c>
      <c r="D202" s="7">
        <v>43578</v>
      </c>
      <c r="F202" s="7"/>
      <c r="G202" s="7"/>
      <c r="H202" s="7"/>
      <c r="J202" s="14" t="s">
        <v>700</v>
      </c>
    </row>
    <row r="203" spans="1:10" ht="255" x14ac:dyDescent="0.25">
      <c r="A203" t="s">
        <v>701</v>
      </c>
      <c r="B203" s="10" t="str">
        <f>IF(A203&lt;&gt;"",LEFT(A203,SEARCH("-",A203)-1),"")</f>
        <v>AEP</v>
      </c>
      <c r="C203" s="10" t="s">
        <v>476</v>
      </c>
      <c r="D203" s="7">
        <v>43578</v>
      </c>
      <c r="F203" s="7"/>
      <c r="G203" s="7"/>
      <c r="H203" s="7"/>
      <c r="J203" s="14" t="s">
        <v>702</v>
      </c>
    </row>
    <row r="204" spans="1:10" ht="30" x14ac:dyDescent="0.25">
      <c r="A204" t="s">
        <v>703</v>
      </c>
      <c r="B204" s="10" t="str">
        <f>IF(A204&lt;&gt;"",LEFT(A204,SEARCH("-",A204)-1),"")</f>
        <v>AEP</v>
      </c>
      <c r="C204" s="10" t="s">
        <v>476</v>
      </c>
      <c r="D204" s="7">
        <v>43578</v>
      </c>
      <c r="F204" s="7"/>
      <c r="G204" s="7"/>
      <c r="H204" s="7"/>
      <c r="J204" s="14" t="s">
        <v>704</v>
      </c>
    </row>
    <row r="205" spans="1:10" ht="45" x14ac:dyDescent="0.25">
      <c r="A205" t="s">
        <v>705</v>
      </c>
      <c r="B205" s="10" t="str">
        <f>IF(A205&lt;&gt;"",LEFT(A205,SEARCH("-",A205)-1),"")</f>
        <v>DEOK</v>
      </c>
      <c r="C205" s="10" t="s">
        <v>476</v>
      </c>
      <c r="D205" s="7">
        <v>43578</v>
      </c>
      <c r="F205" s="7"/>
      <c r="G205" s="7"/>
      <c r="H205" s="7"/>
      <c r="J205" s="14" t="s">
        <v>706</v>
      </c>
    </row>
    <row r="206" spans="1:10" ht="255" x14ac:dyDescent="0.25">
      <c r="A206" t="s">
        <v>707</v>
      </c>
      <c r="B206" s="10" t="str">
        <f>IF(A206&lt;&gt;"",LEFT(A206,SEARCH("-",A206)-1),"")</f>
        <v>DEOK</v>
      </c>
      <c r="C206" s="10" t="s">
        <v>476</v>
      </c>
      <c r="D206" s="13">
        <v>43578</v>
      </c>
      <c r="F206" s="7"/>
      <c r="G206" s="7"/>
      <c r="H206" s="7"/>
      <c r="J206" s="14" t="s">
        <v>708</v>
      </c>
    </row>
    <row r="207" spans="1:10" ht="75" x14ac:dyDescent="0.25">
      <c r="A207" t="s">
        <v>780</v>
      </c>
      <c r="B207" s="21" t="str">
        <f>IF(A207&lt;&gt;"",LEFT(A207,SEARCH("-",A207)-1),"")</f>
        <v>EKPC</v>
      </c>
      <c r="C207" s="10" t="s">
        <v>476</v>
      </c>
      <c r="D207" s="24">
        <v>43578</v>
      </c>
      <c r="E207" s="20"/>
      <c r="F207" s="7"/>
      <c r="G207" s="7"/>
      <c r="H207" s="7"/>
      <c r="J207" s="14" t="s">
        <v>709</v>
      </c>
    </row>
    <row r="208" spans="1:10" ht="90" x14ac:dyDescent="0.25">
      <c r="A208" t="s">
        <v>578</v>
      </c>
      <c r="B208" s="10" t="s">
        <v>619</v>
      </c>
      <c r="C208" s="10" t="s">
        <v>476</v>
      </c>
      <c r="D208" s="7">
        <v>43566</v>
      </c>
      <c r="F208" s="7"/>
      <c r="G208" s="7"/>
      <c r="H208" s="7"/>
      <c r="J208" s="14" t="s">
        <v>620</v>
      </c>
    </row>
    <row r="209" spans="1:10" ht="90" x14ac:dyDescent="0.25">
      <c r="A209" s="18" t="s">
        <v>590</v>
      </c>
      <c r="B209" s="10" t="str">
        <f>IF(A209&lt;&gt;"",LEFT(A209,SEARCH("-",A209)-1),"")</f>
        <v>Dayton</v>
      </c>
      <c r="C209" s="10" t="s">
        <v>476</v>
      </c>
      <c r="D209" s="7">
        <v>43566</v>
      </c>
      <c r="F209" s="7"/>
      <c r="G209" s="7"/>
      <c r="H209" s="7"/>
      <c r="J209" s="14" t="s">
        <v>591</v>
      </c>
    </row>
    <row r="210" spans="1:10" ht="45" x14ac:dyDescent="0.25">
      <c r="A210" t="s">
        <v>427</v>
      </c>
      <c r="B210" s="10" t="str">
        <f>IF(A210&lt;&gt;"",LEFT(A210,SEARCH("-",A210)-1),"")</f>
        <v>DOM</v>
      </c>
      <c r="C210" s="10" t="s">
        <v>477</v>
      </c>
      <c r="D210" s="7">
        <v>43566</v>
      </c>
      <c r="F210" s="7"/>
      <c r="G210" s="7"/>
      <c r="H210" s="7"/>
      <c r="J210" s="14" t="s">
        <v>624</v>
      </c>
    </row>
    <row r="211" spans="1:10" ht="45" x14ac:dyDescent="0.25">
      <c r="A211" t="s">
        <v>623</v>
      </c>
      <c r="B211" s="10" t="str">
        <f>IF(A211&lt;&gt;"",LEFT(A211,SEARCH("-",A211)-1),"")</f>
        <v>DOM</v>
      </c>
      <c r="C211" s="10" t="s">
        <v>477</v>
      </c>
      <c r="D211" s="7">
        <v>43566</v>
      </c>
      <c r="F211" s="7"/>
      <c r="G211" s="7"/>
      <c r="H211" s="7"/>
      <c r="J211" s="14" t="s">
        <v>625</v>
      </c>
    </row>
    <row r="212" spans="1:10" x14ac:dyDescent="0.25">
      <c r="A212" t="s">
        <v>753</v>
      </c>
      <c r="B212" s="10" t="str">
        <f>IF(A212&lt;&gt;"",LEFT(A212,SEARCH("-",A212)-1),"")</f>
        <v>ME</v>
      </c>
      <c r="C212" s="12" t="s">
        <v>478</v>
      </c>
      <c r="D212" s="7">
        <v>43518</v>
      </c>
      <c r="F212" s="7"/>
      <c r="G212" s="7"/>
      <c r="H212" s="7"/>
    </row>
    <row r="213" spans="1:10" x14ac:dyDescent="0.25">
      <c r="A213" t="s">
        <v>754</v>
      </c>
      <c r="B213" s="10" t="str">
        <f>IF(A213&lt;&gt;"",LEFT(A213,SEARCH("-",A213)-1),"")</f>
        <v>ME</v>
      </c>
      <c r="C213" s="12" t="s">
        <v>478</v>
      </c>
      <c r="D213" s="7">
        <v>43518</v>
      </c>
      <c r="F213" s="7"/>
      <c r="G213" s="7"/>
      <c r="H213" s="7"/>
    </row>
    <row r="214" spans="1:10" x14ac:dyDescent="0.25">
      <c r="A214" t="s">
        <v>755</v>
      </c>
      <c r="B214" s="10" t="str">
        <f>IF(A214&lt;&gt;"",LEFT(A214,SEARCH("-",A214)-1),"")</f>
        <v>ME</v>
      </c>
      <c r="C214" s="12" t="s">
        <v>478</v>
      </c>
      <c r="D214" s="7">
        <v>43518</v>
      </c>
      <c r="F214" s="7"/>
      <c r="G214" s="7"/>
      <c r="H214" s="7"/>
    </row>
    <row r="215" spans="1:10" x14ac:dyDescent="0.25">
      <c r="A215" t="s">
        <v>756</v>
      </c>
      <c r="B215" s="10" t="str">
        <f>IF(A215&lt;&gt;"",LEFT(A215,SEARCH("-",A215)-1),"")</f>
        <v>ME</v>
      </c>
      <c r="C215" s="12" t="s">
        <v>478</v>
      </c>
      <c r="D215" s="7">
        <v>43518</v>
      </c>
      <c r="F215" s="7"/>
      <c r="G215" s="7"/>
      <c r="H215" s="7"/>
    </row>
    <row r="216" spans="1:10" x14ac:dyDescent="0.25">
      <c r="A216" t="s">
        <v>757</v>
      </c>
      <c r="B216" s="10" t="str">
        <f>IF(A216&lt;&gt;"",LEFT(A216,SEARCH("-",A216)-1),"")</f>
        <v>ME</v>
      </c>
      <c r="C216" s="12" t="s">
        <v>478</v>
      </c>
      <c r="D216" s="7">
        <v>43518</v>
      </c>
      <c r="F216" s="7"/>
      <c r="G216" s="7"/>
      <c r="H216" s="7"/>
    </row>
    <row r="217" spans="1:10" x14ac:dyDescent="0.25">
      <c r="A217" t="s">
        <v>758</v>
      </c>
      <c r="B217" s="10" t="str">
        <f>IF(A217&lt;&gt;"",LEFT(A217,SEARCH("-",A217)-1),"")</f>
        <v>ME</v>
      </c>
      <c r="C217" s="12" t="s">
        <v>478</v>
      </c>
      <c r="D217" s="7">
        <v>43518</v>
      </c>
      <c r="F217" s="7"/>
      <c r="G217" s="7"/>
      <c r="H217" s="7"/>
    </row>
    <row r="218" spans="1:10" x14ac:dyDescent="0.25">
      <c r="A218" t="s">
        <v>759</v>
      </c>
      <c r="B218" s="10" t="str">
        <f>IF(A218&lt;&gt;"",LEFT(A218,SEARCH("-",A218)-1),"")</f>
        <v>ME</v>
      </c>
      <c r="C218" s="12" t="s">
        <v>478</v>
      </c>
      <c r="D218" s="7">
        <v>43518</v>
      </c>
      <c r="F218" s="7"/>
      <c r="G218" s="7"/>
      <c r="H218" s="7"/>
    </row>
    <row r="219" spans="1:10" x14ac:dyDescent="0.25">
      <c r="A219" s="17" t="s">
        <v>760</v>
      </c>
      <c r="B219" s="12" t="str">
        <f>IF(A219&lt;&gt;"",LEFT(A219,SEARCH("-",A219)-1),"")</f>
        <v>ME</v>
      </c>
      <c r="C219" s="12" t="s">
        <v>478</v>
      </c>
      <c r="D219" s="7">
        <v>43518</v>
      </c>
      <c r="E219" s="13"/>
      <c r="F219" s="13"/>
      <c r="G219" s="13"/>
      <c r="H219" s="13"/>
      <c r="I219" s="13"/>
      <c r="J219" s="31"/>
    </row>
    <row r="220" spans="1:10" x14ac:dyDescent="0.25">
      <c r="A220" t="s">
        <v>306</v>
      </c>
      <c r="B220" s="10" t="str">
        <f>IF(A220&lt;&gt;"",LEFT(A220,SEARCH("-",A220)-1),"")</f>
        <v>PE</v>
      </c>
      <c r="C220" s="10" t="s">
        <v>478</v>
      </c>
      <c r="D220" s="7">
        <v>43490</v>
      </c>
      <c r="E220" s="7">
        <v>43518</v>
      </c>
      <c r="F220" s="7"/>
      <c r="G220" s="7"/>
      <c r="H220" s="7"/>
      <c r="J220" s="14" t="s">
        <v>344</v>
      </c>
    </row>
    <row r="221" spans="1:10" x14ac:dyDescent="0.25">
      <c r="A221" t="s">
        <v>307</v>
      </c>
      <c r="B221" s="10" t="str">
        <f>IF(A221&lt;&gt;"",LEFT(A221,SEARCH("-",A221)-1),"")</f>
        <v>PE</v>
      </c>
      <c r="C221" s="10" t="s">
        <v>478</v>
      </c>
      <c r="D221" s="7">
        <v>43490</v>
      </c>
      <c r="F221" s="7"/>
      <c r="G221" s="7"/>
      <c r="H221" s="7"/>
      <c r="J221" s="14" t="s">
        <v>343</v>
      </c>
    </row>
    <row r="222" spans="1:10" x14ac:dyDescent="0.25">
      <c r="A222" t="s">
        <v>774</v>
      </c>
      <c r="B222" s="10" t="str">
        <f>IF(A222&lt;&gt;"",LEFT(A222,SEARCH("-",A222)-1),"")</f>
        <v>PE</v>
      </c>
      <c r="C222" s="12" t="s">
        <v>478</v>
      </c>
      <c r="D222" s="7">
        <v>43518</v>
      </c>
      <c r="F222" s="7"/>
      <c r="G222" s="7"/>
      <c r="H222" s="7"/>
      <c r="J222" s="14"/>
    </row>
    <row r="223" spans="1:10" x14ac:dyDescent="0.25">
      <c r="A223" t="s">
        <v>775</v>
      </c>
      <c r="B223" s="10" t="str">
        <f>IF(A223&lt;&gt;"",LEFT(A223,SEARCH("-",A223)-1),"")</f>
        <v>PE</v>
      </c>
      <c r="C223" s="12" t="s">
        <v>478</v>
      </c>
      <c r="D223" s="7">
        <v>43518</v>
      </c>
      <c r="F223" s="7"/>
      <c r="G223" s="7"/>
      <c r="H223" s="7"/>
      <c r="J223" s="14"/>
    </row>
    <row r="224" spans="1:10" x14ac:dyDescent="0.25">
      <c r="A224" t="s">
        <v>776</v>
      </c>
      <c r="B224" s="10" t="str">
        <f>IF(A224&lt;&gt;"",LEFT(A224,SEARCH("-",A224)-1),"")</f>
        <v>PE</v>
      </c>
      <c r="C224" s="12" t="s">
        <v>478</v>
      </c>
      <c r="D224" s="7">
        <v>43549</v>
      </c>
      <c r="F224" s="7"/>
      <c r="G224" s="7"/>
      <c r="H224" s="7"/>
      <c r="J224" s="14"/>
    </row>
    <row r="225" spans="1:10" ht="30" x14ac:dyDescent="0.25">
      <c r="A225" s="18" t="s">
        <v>557</v>
      </c>
      <c r="B225" s="10" t="str">
        <f>IF(A225&lt;&gt;"",LEFT(A225,SEARCH("-",A225)-1),"")</f>
        <v>AEP</v>
      </c>
      <c r="C225" s="10" t="s">
        <v>476</v>
      </c>
      <c r="D225" s="7">
        <v>43549</v>
      </c>
      <c r="F225" s="7"/>
      <c r="G225" s="7"/>
      <c r="H225" s="7"/>
      <c r="J225" s="14" t="s">
        <v>558</v>
      </c>
    </row>
    <row r="226" spans="1:10" ht="285" x14ac:dyDescent="0.25">
      <c r="A226" s="18" t="s">
        <v>559</v>
      </c>
      <c r="B226" s="10" t="str">
        <f>IF(A226&lt;&gt;"",LEFT(A226,SEARCH("-",A226)-1),"")</f>
        <v>AEP</v>
      </c>
      <c r="C226" s="10" t="s">
        <v>476</v>
      </c>
      <c r="D226" s="7">
        <v>43549</v>
      </c>
      <c r="F226" s="7"/>
      <c r="G226" s="7"/>
      <c r="H226" s="7"/>
      <c r="J226" s="14" t="s">
        <v>560</v>
      </c>
    </row>
    <row r="227" spans="1:10" ht="45" x14ac:dyDescent="0.25">
      <c r="A227" s="18" t="s">
        <v>561</v>
      </c>
      <c r="B227" s="10" t="str">
        <f>IF(A227&lt;&gt;"",LEFT(A227,SEARCH("-",A227)-1),"")</f>
        <v>AEP</v>
      </c>
      <c r="C227" s="10" t="s">
        <v>476</v>
      </c>
      <c r="D227" s="7">
        <v>43549</v>
      </c>
      <c r="F227" s="7"/>
      <c r="G227" s="7"/>
      <c r="H227" s="7"/>
      <c r="J227" s="14" t="s">
        <v>562</v>
      </c>
    </row>
    <row r="228" spans="1:10" ht="60" x14ac:dyDescent="0.25">
      <c r="A228" s="18" t="s">
        <v>563</v>
      </c>
      <c r="B228" s="10" t="str">
        <f>IF(A228&lt;&gt;"",LEFT(A228,SEARCH("-",A228)-1),"")</f>
        <v>AEP</v>
      </c>
      <c r="C228" s="10" t="s">
        <v>476</v>
      </c>
      <c r="D228" s="13">
        <v>43549</v>
      </c>
      <c r="F228" s="7"/>
      <c r="G228" s="7"/>
      <c r="H228" s="7"/>
      <c r="J228" s="14" t="s">
        <v>564</v>
      </c>
    </row>
    <row r="229" spans="1:10" ht="180" x14ac:dyDescent="0.25">
      <c r="A229" s="18" t="s">
        <v>566</v>
      </c>
      <c r="B229" s="10" t="str">
        <f>IF(A229&lt;&gt;"",LEFT(A229,SEARCH("-",A229)-1),"")</f>
        <v>AEP</v>
      </c>
      <c r="C229" s="10" t="s">
        <v>476</v>
      </c>
      <c r="D229" s="7">
        <v>43549</v>
      </c>
      <c r="F229" s="7"/>
      <c r="G229" s="7"/>
      <c r="H229" s="7"/>
      <c r="J229" s="14" t="s">
        <v>565</v>
      </c>
    </row>
    <row r="230" spans="1:10" x14ac:dyDescent="0.25">
      <c r="A230" s="18" t="s">
        <v>567</v>
      </c>
      <c r="B230" s="10" t="str">
        <f>IF(A230&lt;&gt;"",LEFT(A230,SEARCH("-",A230)-1),"")</f>
        <v>AEP</v>
      </c>
      <c r="C230" s="10" t="s">
        <v>476</v>
      </c>
      <c r="D230" s="13">
        <v>43549</v>
      </c>
      <c r="F230" s="7"/>
      <c r="G230" s="7"/>
      <c r="H230" s="7"/>
      <c r="J230" s="14" t="s">
        <v>568</v>
      </c>
    </row>
    <row r="231" spans="1:10" x14ac:dyDescent="0.25">
      <c r="A231" s="18" t="s">
        <v>569</v>
      </c>
      <c r="B231" s="10" t="str">
        <f>IF(A231&lt;&gt;"",LEFT(A231,SEARCH("-",A231)-1),"")</f>
        <v>AEP</v>
      </c>
      <c r="C231" s="10" t="s">
        <v>476</v>
      </c>
      <c r="D231" s="7">
        <v>43549</v>
      </c>
      <c r="F231" s="7"/>
      <c r="G231" s="7"/>
      <c r="H231" s="7"/>
      <c r="J231" s="14" t="s">
        <v>570</v>
      </c>
    </row>
    <row r="232" spans="1:10" ht="180" x14ac:dyDescent="0.25">
      <c r="A232" s="18" t="s">
        <v>571</v>
      </c>
      <c r="B232" s="10" t="str">
        <f>IF(A232&lt;&gt;"",LEFT(A232,SEARCH("-",A232)-1),"")</f>
        <v>AEP</v>
      </c>
      <c r="C232" s="10" t="s">
        <v>476</v>
      </c>
      <c r="D232" s="13">
        <v>43549</v>
      </c>
      <c r="F232" s="7"/>
      <c r="G232" s="7"/>
      <c r="H232" s="7"/>
      <c r="J232" s="14" t="s">
        <v>572</v>
      </c>
    </row>
    <row r="233" spans="1:10" ht="105" x14ac:dyDescent="0.25">
      <c r="A233" s="18" t="s">
        <v>573</v>
      </c>
      <c r="B233" s="10" t="str">
        <f>IF(A233&lt;&gt;"",LEFT(A233,SEARCH("-",A233)-1),"")</f>
        <v>AEP</v>
      </c>
      <c r="C233" s="10" t="s">
        <v>476</v>
      </c>
      <c r="D233" s="7">
        <v>43549</v>
      </c>
      <c r="F233" s="7"/>
      <c r="G233" s="7"/>
      <c r="H233" s="7"/>
      <c r="J233" s="14" t="s">
        <v>574</v>
      </c>
    </row>
    <row r="234" spans="1:10" ht="120" x14ac:dyDescent="0.25">
      <c r="A234" s="18" t="s">
        <v>575</v>
      </c>
      <c r="B234" s="10" t="str">
        <f>IF(A234&lt;&gt;"",LEFT(A234,SEARCH("-",A234)-1),"")</f>
        <v>AEP</v>
      </c>
      <c r="C234" s="10" t="s">
        <v>476</v>
      </c>
      <c r="D234" s="7">
        <v>43549</v>
      </c>
      <c r="F234" s="7"/>
      <c r="G234" s="7"/>
      <c r="H234" s="7"/>
      <c r="J234" s="14" t="s">
        <v>576</v>
      </c>
    </row>
    <row r="235" spans="1:10" ht="60" x14ac:dyDescent="0.25">
      <c r="A235" s="18" t="s">
        <v>577</v>
      </c>
      <c r="B235" s="12" t="str">
        <f>IF(A235&lt;&gt;"",LEFT(A235,SEARCH("-",A235)-1),"")</f>
        <v>AEP</v>
      </c>
      <c r="C235" s="10" t="s">
        <v>476</v>
      </c>
      <c r="D235" s="7">
        <v>43549</v>
      </c>
      <c r="E235" s="13"/>
      <c r="F235" s="13"/>
      <c r="G235" s="13"/>
      <c r="H235" s="13"/>
      <c r="I235" s="13"/>
      <c r="J235" s="14" t="s">
        <v>579</v>
      </c>
    </row>
    <row r="236" spans="1:10" ht="75" x14ac:dyDescent="0.25">
      <c r="A236" s="18" t="s">
        <v>777</v>
      </c>
      <c r="B236" s="10" t="str">
        <f>IF(A236&lt;&gt;"",LEFT(A236,SEARCH("-",A236)-1),"")</f>
        <v>AEP</v>
      </c>
      <c r="C236" s="10" t="s">
        <v>476</v>
      </c>
      <c r="D236" s="7">
        <v>43549</v>
      </c>
      <c r="F236" s="7"/>
      <c r="G236" s="7"/>
      <c r="H236" s="7"/>
      <c r="J236" s="14" t="s">
        <v>580</v>
      </c>
    </row>
    <row r="237" spans="1:10" ht="60" x14ac:dyDescent="0.25">
      <c r="A237" t="s">
        <v>43</v>
      </c>
      <c r="B237" s="10" t="str">
        <f>IF(A237&lt;&gt;"",LEFT(A237,SEARCH("-",A237)-1),"")</f>
        <v>PN</v>
      </c>
      <c r="C237" s="10" t="s">
        <v>478</v>
      </c>
      <c r="D237" s="7">
        <v>43364</v>
      </c>
      <c r="E237" s="7">
        <v>43402</v>
      </c>
      <c r="F237" s="7"/>
      <c r="G237" s="7">
        <v>43497</v>
      </c>
      <c r="H237" s="7" t="s">
        <v>44</v>
      </c>
      <c r="J237" s="14" t="s">
        <v>388</v>
      </c>
    </row>
    <row r="238" spans="1:10" x14ac:dyDescent="0.25">
      <c r="A238" s="18" t="s">
        <v>583</v>
      </c>
      <c r="B238" s="10" t="str">
        <f>IF(A238&lt;&gt;"",LEFT(A238,SEARCH("-",A238)-1),"")</f>
        <v>COMED</v>
      </c>
      <c r="C238" s="10" t="s">
        <v>476</v>
      </c>
      <c r="D238" s="7">
        <v>43549</v>
      </c>
      <c r="F238" s="7"/>
      <c r="G238" s="7"/>
      <c r="H238" s="7"/>
      <c r="J238" s="14" t="s">
        <v>584</v>
      </c>
    </row>
    <row r="239" spans="1:10" ht="105" x14ac:dyDescent="0.25">
      <c r="A239" s="18" t="s">
        <v>592</v>
      </c>
      <c r="B239" s="10" t="str">
        <f>IF(A239&lt;&gt;"",LEFT(A239,SEARCH("-",A239)-1),"")</f>
        <v>DEOK</v>
      </c>
      <c r="C239" s="10" t="s">
        <v>476</v>
      </c>
      <c r="D239" s="7">
        <v>43549</v>
      </c>
      <c r="F239" s="7"/>
      <c r="G239" s="7"/>
      <c r="H239" s="7"/>
      <c r="J239" s="14" t="s">
        <v>593</v>
      </c>
    </row>
    <row r="240" spans="1:10" ht="45" x14ac:dyDescent="0.25">
      <c r="A240" s="18" t="s">
        <v>594</v>
      </c>
      <c r="B240" s="10" t="str">
        <f>IF(A240&lt;&gt;"",LEFT(A240,SEARCH("-",A240)-1),"")</f>
        <v>DEOK</v>
      </c>
      <c r="C240" s="10" t="s">
        <v>476</v>
      </c>
      <c r="D240" s="7">
        <v>43549</v>
      </c>
      <c r="F240" s="7"/>
      <c r="G240" s="7"/>
      <c r="H240" s="7"/>
      <c r="J240" s="14" t="s">
        <v>595</v>
      </c>
    </row>
    <row r="241" spans="1:10" ht="30" x14ac:dyDescent="0.25">
      <c r="A241" s="18" t="s">
        <v>596</v>
      </c>
      <c r="B241" s="10" t="str">
        <f>IF(A241&lt;&gt;"",LEFT(A241,SEARCH("-",A241)-1),"")</f>
        <v>DEOK</v>
      </c>
      <c r="C241" s="10" t="s">
        <v>476</v>
      </c>
      <c r="D241" s="7">
        <v>43549</v>
      </c>
      <c r="F241" s="7"/>
      <c r="G241" s="7"/>
      <c r="H241" s="7"/>
      <c r="J241" s="14" t="s">
        <v>597</v>
      </c>
    </row>
    <row r="242" spans="1:10" ht="45" x14ac:dyDescent="0.25">
      <c r="A242" s="18" t="s">
        <v>598</v>
      </c>
      <c r="B242" s="10" t="str">
        <f>IF(A242&lt;&gt;"",LEFT(A242,SEARCH("-",A242)-1),"")</f>
        <v>DEOK</v>
      </c>
      <c r="C242" s="10" t="s">
        <v>476</v>
      </c>
      <c r="D242" s="7">
        <v>43549</v>
      </c>
      <c r="F242" s="7"/>
      <c r="G242" s="7"/>
      <c r="H242" s="7"/>
      <c r="J242" s="14" t="s">
        <v>599</v>
      </c>
    </row>
    <row r="243" spans="1:10" ht="45" x14ac:dyDescent="0.25">
      <c r="A243" s="18" t="s">
        <v>600</v>
      </c>
      <c r="B243" s="10" t="str">
        <f>IF(A243&lt;&gt;"",LEFT(A243,SEARCH("-",A243)-1),"")</f>
        <v>DEOK</v>
      </c>
      <c r="C243" s="10" t="s">
        <v>476</v>
      </c>
      <c r="D243" s="7">
        <v>43549</v>
      </c>
      <c r="F243" s="7"/>
      <c r="G243" s="7"/>
      <c r="H243" s="7"/>
      <c r="J243" s="14" t="s">
        <v>601</v>
      </c>
    </row>
    <row r="244" spans="1:10" ht="30" x14ac:dyDescent="0.25">
      <c r="A244" s="18" t="s">
        <v>602</v>
      </c>
      <c r="B244" s="10" t="str">
        <f>IF(A244&lt;&gt;"",LEFT(A244,SEARCH("-",A244)-1),"")</f>
        <v>DEOK</v>
      </c>
      <c r="C244" s="10" t="s">
        <v>476</v>
      </c>
      <c r="D244" s="7">
        <v>43549</v>
      </c>
      <c r="F244" s="7"/>
      <c r="G244" s="7"/>
      <c r="H244" s="7"/>
      <c r="J244" s="14" t="s">
        <v>603</v>
      </c>
    </row>
    <row r="245" spans="1:10" ht="30" x14ac:dyDescent="0.25">
      <c r="A245" s="18" t="s">
        <v>604</v>
      </c>
      <c r="B245" s="12" t="str">
        <f>IF(A245&lt;&gt;"",LEFT(A245,SEARCH("-",A245)-1),"")</f>
        <v>DEOK</v>
      </c>
      <c r="C245" s="10" t="s">
        <v>476</v>
      </c>
      <c r="D245" s="7">
        <v>43549</v>
      </c>
      <c r="E245" s="13"/>
      <c r="F245" s="13"/>
      <c r="G245" s="13"/>
      <c r="H245" s="13"/>
      <c r="I245" s="13"/>
      <c r="J245" s="14" t="s">
        <v>605</v>
      </c>
    </row>
    <row r="246" spans="1:10" ht="105" x14ac:dyDescent="0.25">
      <c r="A246" s="18" t="s">
        <v>606</v>
      </c>
      <c r="B246" s="10" t="str">
        <f>IF(A246&lt;&gt;"",LEFT(A246,SEARCH("-",A246)-1),"")</f>
        <v>DEOK</v>
      </c>
      <c r="C246" s="10" t="s">
        <v>476</v>
      </c>
      <c r="D246" s="7">
        <v>43549</v>
      </c>
      <c r="F246" s="7"/>
      <c r="G246" s="7"/>
      <c r="H246" s="7"/>
      <c r="J246" s="14" t="s">
        <v>607</v>
      </c>
    </row>
    <row r="247" spans="1:10" ht="60" x14ac:dyDescent="0.25">
      <c r="A247" t="s">
        <v>45</v>
      </c>
      <c r="B247" s="10" t="str">
        <f>IF(A247&lt;&gt;"",LEFT(A247,SEARCH("-",A247)-1),"")</f>
        <v>PN</v>
      </c>
      <c r="C247" s="10" t="s">
        <v>478</v>
      </c>
      <c r="D247" s="7">
        <v>43364</v>
      </c>
      <c r="E247" s="7">
        <v>43402</v>
      </c>
      <c r="F247" s="7"/>
      <c r="G247" s="7">
        <v>43497</v>
      </c>
      <c r="H247" s="7" t="s">
        <v>46</v>
      </c>
      <c r="J247" s="14" t="s">
        <v>387</v>
      </c>
    </row>
    <row r="248" spans="1:10" ht="45" x14ac:dyDescent="0.25">
      <c r="A248" t="s">
        <v>47</v>
      </c>
      <c r="B248" s="10" t="str">
        <f>IF(A248&lt;&gt;"",LEFT(A248,SEARCH("-",A248)-1),"")</f>
        <v>PN</v>
      </c>
      <c r="C248" s="10" t="s">
        <v>478</v>
      </c>
      <c r="D248" s="7">
        <v>43364</v>
      </c>
      <c r="E248" s="7">
        <v>43402</v>
      </c>
      <c r="F248" s="7"/>
      <c r="G248" s="7">
        <v>43497</v>
      </c>
      <c r="H248" s="7" t="s">
        <v>48</v>
      </c>
      <c r="J248" s="14" t="s">
        <v>386</v>
      </c>
    </row>
    <row r="249" spans="1:10" ht="60" x14ac:dyDescent="0.25">
      <c r="A249" t="s">
        <v>49</v>
      </c>
      <c r="B249" s="10" t="str">
        <f>IF(A249&lt;&gt;"",LEFT(A249,SEARCH("-",A249)-1),"")</f>
        <v>PN</v>
      </c>
      <c r="C249" s="10" t="s">
        <v>478</v>
      </c>
      <c r="D249" s="7">
        <v>43364</v>
      </c>
      <c r="E249" s="7">
        <v>43402</v>
      </c>
      <c r="F249" s="7"/>
      <c r="G249" s="7">
        <v>43497</v>
      </c>
      <c r="H249" s="7" t="s">
        <v>50</v>
      </c>
      <c r="J249" s="14" t="s">
        <v>385</v>
      </c>
    </row>
    <row r="250" spans="1:10" ht="60" x14ac:dyDescent="0.25">
      <c r="A250" t="s">
        <v>51</v>
      </c>
      <c r="B250" s="10" t="str">
        <f>IF(A250&lt;&gt;"",LEFT(A250,SEARCH("-",A250)-1),"")</f>
        <v>PN</v>
      </c>
      <c r="C250" s="10" t="s">
        <v>478</v>
      </c>
      <c r="D250" s="7">
        <v>43364</v>
      </c>
      <c r="E250" s="7">
        <v>43402</v>
      </c>
      <c r="F250" s="7"/>
      <c r="G250" s="7">
        <v>43497</v>
      </c>
      <c r="H250" s="7" t="s">
        <v>52</v>
      </c>
      <c r="J250" s="14" t="s">
        <v>384</v>
      </c>
    </row>
    <row r="251" spans="1:10" ht="45" x14ac:dyDescent="0.25">
      <c r="A251" t="s">
        <v>53</v>
      </c>
      <c r="B251" s="10" t="str">
        <f>IF(A251&lt;&gt;"",LEFT(A251,SEARCH("-",A251)-1),"")</f>
        <v>PN</v>
      </c>
      <c r="C251" s="10" t="s">
        <v>478</v>
      </c>
      <c r="D251" s="7">
        <v>43364</v>
      </c>
      <c r="E251" s="7">
        <v>43402</v>
      </c>
      <c r="F251" s="7"/>
      <c r="G251" s="7">
        <v>43497</v>
      </c>
      <c r="H251" s="7" t="s">
        <v>54</v>
      </c>
      <c r="J251" s="14" t="s">
        <v>383</v>
      </c>
    </row>
    <row r="252" spans="1:10" ht="75" x14ac:dyDescent="0.25">
      <c r="A252" t="s">
        <v>55</v>
      </c>
      <c r="B252" s="10" t="str">
        <f>IF(A252&lt;&gt;"",LEFT(A252,SEARCH("-",A252)-1),"")</f>
        <v>PN</v>
      </c>
      <c r="C252" s="10" t="s">
        <v>478</v>
      </c>
      <c r="D252" s="7">
        <v>43364</v>
      </c>
      <c r="E252" s="7">
        <v>43402</v>
      </c>
      <c r="F252" s="7"/>
      <c r="G252" s="7">
        <v>43497</v>
      </c>
      <c r="H252" s="7" t="s">
        <v>56</v>
      </c>
      <c r="J252" s="14" t="s">
        <v>382</v>
      </c>
    </row>
    <row r="253" spans="1:10" ht="90" x14ac:dyDescent="0.25">
      <c r="A253" t="s">
        <v>57</v>
      </c>
      <c r="B253" s="10" t="str">
        <f>IF(A253&lt;&gt;"",LEFT(A253,SEARCH("-",A253)-1),"")</f>
        <v>PN</v>
      </c>
      <c r="C253" s="10" t="s">
        <v>478</v>
      </c>
      <c r="D253" s="7">
        <v>43364</v>
      </c>
      <c r="E253" s="7">
        <v>43402</v>
      </c>
      <c r="F253" s="7"/>
      <c r="G253" s="7">
        <v>43497</v>
      </c>
      <c r="H253" s="7" t="s">
        <v>58</v>
      </c>
      <c r="J253" s="14" t="s">
        <v>381</v>
      </c>
    </row>
    <row r="254" spans="1:10" ht="45" x14ac:dyDescent="0.25">
      <c r="A254" t="s">
        <v>59</v>
      </c>
      <c r="B254" s="10" t="str">
        <f>IF(A254&lt;&gt;"",LEFT(A254,SEARCH("-",A254)-1),"")</f>
        <v>PN</v>
      </c>
      <c r="C254" s="10" t="s">
        <v>478</v>
      </c>
      <c r="D254" s="7">
        <v>43364</v>
      </c>
      <c r="E254" s="7">
        <v>43402</v>
      </c>
      <c r="F254" s="7"/>
      <c r="G254" s="7">
        <v>43497</v>
      </c>
      <c r="H254" s="7" t="s">
        <v>60</v>
      </c>
      <c r="J254" s="14" t="s">
        <v>380</v>
      </c>
    </row>
    <row r="255" spans="1:10" ht="30" x14ac:dyDescent="0.25">
      <c r="A255" t="s">
        <v>61</v>
      </c>
      <c r="B255" s="10" t="str">
        <f>IF(A255&lt;&gt;"",LEFT(A255,SEARCH("-",A255)-1),"")</f>
        <v>PN</v>
      </c>
      <c r="C255" s="10" t="s">
        <v>478</v>
      </c>
      <c r="D255" s="7">
        <v>43364</v>
      </c>
      <c r="E255" s="7">
        <v>43402</v>
      </c>
      <c r="F255" s="7"/>
      <c r="G255" s="7">
        <v>43497</v>
      </c>
      <c r="H255" s="7" t="s">
        <v>62</v>
      </c>
      <c r="J255" s="14" t="s">
        <v>379</v>
      </c>
    </row>
    <row r="256" spans="1:10" ht="45" x14ac:dyDescent="0.25">
      <c r="A256" t="s">
        <v>317</v>
      </c>
      <c r="B256" s="10" t="str">
        <f>IF(A256&lt;&gt;"",LEFT(A256,SEARCH("-",A256)-1),"")</f>
        <v>DOM</v>
      </c>
      <c r="C256" s="10" t="s">
        <v>477</v>
      </c>
      <c r="D256" s="7">
        <v>43531</v>
      </c>
      <c r="F256" s="7"/>
      <c r="G256" s="7"/>
      <c r="H256" s="7"/>
      <c r="J256" s="14" t="s">
        <v>330</v>
      </c>
    </row>
    <row r="257" spans="1:10" ht="45" x14ac:dyDescent="0.25">
      <c r="A257" t="s">
        <v>318</v>
      </c>
      <c r="B257" s="10" t="str">
        <f>IF(A257&lt;&gt;"",LEFT(A257,SEARCH("-",A257)-1),"")</f>
        <v>DOM</v>
      </c>
      <c r="C257" s="10" t="s">
        <v>477</v>
      </c>
      <c r="D257" s="7">
        <v>43531</v>
      </c>
      <c r="F257" s="7"/>
      <c r="G257" s="7"/>
      <c r="H257" s="7"/>
      <c r="J257" s="14" t="s">
        <v>331</v>
      </c>
    </row>
    <row r="258" spans="1:10" ht="75" x14ac:dyDescent="0.25">
      <c r="A258" t="s">
        <v>63</v>
      </c>
      <c r="B258" s="10" t="str">
        <f>IF(A258&lt;&gt;"",LEFT(A258,SEARCH("-",A258)-1),"")</f>
        <v>PN</v>
      </c>
      <c r="C258" s="10" t="s">
        <v>478</v>
      </c>
      <c r="D258" s="7">
        <v>43364</v>
      </c>
      <c r="E258" s="7">
        <v>43402</v>
      </c>
      <c r="F258" s="7"/>
      <c r="G258" s="7">
        <v>43497</v>
      </c>
      <c r="H258" s="7" t="s">
        <v>64</v>
      </c>
      <c r="J258" s="14" t="s">
        <v>378</v>
      </c>
    </row>
    <row r="259" spans="1:10" x14ac:dyDescent="0.25">
      <c r="A259" t="s">
        <v>65</v>
      </c>
      <c r="B259" s="10" t="str">
        <f>IF(A259&lt;&gt;"",LEFT(A259,SEARCH("-",A259)-1),"")</f>
        <v>PN</v>
      </c>
      <c r="C259" s="10" t="s">
        <v>478</v>
      </c>
      <c r="D259" s="7">
        <v>43364</v>
      </c>
      <c r="E259" s="7">
        <v>43402</v>
      </c>
      <c r="F259" s="7"/>
      <c r="G259" s="7">
        <v>43497</v>
      </c>
      <c r="H259" s="7" t="s">
        <v>66</v>
      </c>
      <c r="J259" s="14" t="s">
        <v>377</v>
      </c>
    </row>
    <row r="260" spans="1:10" ht="45" x14ac:dyDescent="0.25">
      <c r="A260" t="s">
        <v>67</v>
      </c>
      <c r="B260" s="10" t="str">
        <f>IF(A260&lt;&gt;"",LEFT(A260,SEARCH("-",A260)-1),"")</f>
        <v>PN</v>
      </c>
      <c r="C260" s="10" t="s">
        <v>478</v>
      </c>
      <c r="D260" s="7">
        <v>43364</v>
      </c>
      <c r="E260" s="7">
        <v>43402</v>
      </c>
      <c r="F260" s="7"/>
      <c r="G260" s="7">
        <v>43497</v>
      </c>
      <c r="H260" s="7" t="s">
        <v>68</v>
      </c>
      <c r="J260" s="14" t="s">
        <v>376</v>
      </c>
    </row>
    <row r="261" spans="1:10" ht="90" x14ac:dyDescent="0.25">
      <c r="A261" t="s">
        <v>69</v>
      </c>
      <c r="B261" s="10" t="str">
        <f>IF(A261&lt;&gt;"",LEFT(A261,SEARCH("-",A261)-1),"")</f>
        <v>PN</v>
      </c>
      <c r="C261" s="10" t="s">
        <v>478</v>
      </c>
      <c r="D261" s="7">
        <v>43402</v>
      </c>
      <c r="E261" s="7">
        <v>43432</v>
      </c>
      <c r="F261" s="7"/>
      <c r="G261" s="7"/>
      <c r="H261" s="7"/>
      <c r="J261" s="14" t="s">
        <v>547</v>
      </c>
    </row>
    <row r="262" spans="1:10" ht="30" x14ac:dyDescent="0.25">
      <c r="A262" t="s">
        <v>70</v>
      </c>
      <c r="B262" s="10" t="str">
        <f>IF(A262&lt;&gt;"",LEFT(A262,SEARCH("-",A262)-1),"")</f>
        <v>PN</v>
      </c>
      <c r="C262" s="10" t="s">
        <v>478</v>
      </c>
      <c r="D262" s="7">
        <v>43402</v>
      </c>
      <c r="E262" s="7">
        <v>43432</v>
      </c>
      <c r="F262" s="7"/>
      <c r="G262" s="7"/>
      <c r="H262" s="7"/>
      <c r="J262" s="14" t="s">
        <v>468</v>
      </c>
    </row>
    <row r="263" spans="1:10" ht="30" x14ac:dyDescent="0.25">
      <c r="A263" t="s">
        <v>71</v>
      </c>
      <c r="B263" s="10" t="str">
        <f>IF(A263&lt;&gt;"",LEFT(A263,SEARCH("-",A263)-1),"")</f>
        <v>PN</v>
      </c>
      <c r="C263" s="10" t="s">
        <v>478</v>
      </c>
      <c r="D263" s="7">
        <v>43402</v>
      </c>
      <c r="E263" s="7">
        <v>43432</v>
      </c>
      <c r="F263" s="7"/>
      <c r="G263" s="7"/>
      <c r="H263" s="7"/>
      <c r="J263" s="14" t="s">
        <v>469</v>
      </c>
    </row>
    <row r="264" spans="1:10" x14ac:dyDescent="0.25">
      <c r="A264" t="s">
        <v>761</v>
      </c>
      <c r="B264" s="10" t="str">
        <f>IF(A264&lt;&gt;"",LEFT(A264,SEARCH("-",A264)-1),"")</f>
        <v>PN</v>
      </c>
      <c r="C264" s="12" t="s">
        <v>478</v>
      </c>
      <c r="D264" s="7">
        <v>43518</v>
      </c>
      <c r="E264" s="7">
        <v>43549</v>
      </c>
      <c r="F264" s="7"/>
      <c r="G264" s="7"/>
      <c r="H264" s="7"/>
    </row>
    <row r="265" spans="1:10" x14ac:dyDescent="0.25">
      <c r="A265" t="s">
        <v>762</v>
      </c>
      <c r="B265" s="10" t="str">
        <f>IF(A265&lt;&gt;"",LEFT(A265,SEARCH("-",A265)-1),"")</f>
        <v>PN</v>
      </c>
      <c r="C265" s="12" t="s">
        <v>478</v>
      </c>
      <c r="D265" s="7">
        <v>43518</v>
      </c>
      <c r="E265" s="7">
        <v>43549</v>
      </c>
      <c r="F265" s="7"/>
      <c r="G265" s="7"/>
      <c r="H265" s="7"/>
    </row>
    <row r="266" spans="1:10" x14ac:dyDescent="0.25">
      <c r="A266" t="s">
        <v>763</v>
      </c>
      <c r="B266" s="10" t="str">
        <f>IF(A266&lt;&gt;"",LEFT(A266,SEARCH("-",A266)-1),"")</f>
        <v>PN</v>
      </c>
      <c r="C266" s="12" t="s">
        <v>478</v>
      </c>
      <c r="D266" s="7">
        <v>43518</v>
      </c>
      <c r="E266" s="7">
        <v>43549</v>
      </c>
      <c r="F266" s="7"/>
      <c r="G266" s="7"/>
      <c r="H266" s="7"/>
    </row>
    <row r="267" spans="1:10" x14ac:dyDescent="0.25">
      <c r="A267" t="s">
        <v>764</v>
      </c>
      <c r="B267" s="10" t="str">
        <f>IF(A267&lt;&gt;"",LEFT(A267,SEARCH("-",A267)-1),"")</f>
        <v>PN</v>
      </c>
      <c r="C267" s="12" t="s">
        <v>478</v>
      </c>
      <c r="D267" s="7">
        <v>43518</v>
      </c>
      <c r="E267" s="7">
        <v>43549</v>
      </c>
      <c r="F267" s="7"/>
      <c r="G267" s="7"/>
      <c r="H267" s="7"/>
    </row>
    <row r="268" spans="1:10" x14ac:dyDescent="0.25">
      <c r="A268" t="s">
        <v>765</v>
      </c>
      <c r="B268" s="10" t="str">
        <f>IF(A268&lt;&gt;"",LEFT(A268,SEARCH("-",A268)-1),"")</f>
        <v>PN</v>
      </c>
      <c r="C268" s="12" t="s">
        <v>478</v>
      </c>
      <c r="D268" s="7">
        <v>43518</v>
      </c>
      <c r="E268" s="7">
        <v>43549</v>
      </c>
      <c r="F268" s="7"/>
      <c r="G268" s="7"/>
      <c r="H268" s="7"/>
    </row>
    <row r="269" spans="1:10" x14ac:dyDescent="0.25">
      <c r="A269" t="s">
        <v>766</v>
      </c>
      <c r="B269" s="10" t="str">
        <f>IF(A269&lt;&gt;"",LEFT(A269,SEARCH("-",A269)-1),"")</f>
        <v>PN</v>
      </c>
      <c r="C269" s="12" t="s">
        <v>478</v>
      </c>
      <c r="D269" s="7">
        <v>43518</v>
      </c>
      <c r="E269" s="7">
        <v>43549</v>
      </c>
      <c r="F269" s="7"/>
      <c r="G269" s="7"/>
      <c r="H269" s="7"/>
    </row>
    <row r="270" spans="1:10" x14ac:dyDescent="0.25">
      <c r="A270" t="s">
        <v>767</v>
      </c>
      <c r="B270" s="10" t="str">
        <f>IF(A270&lt;&gt;"",LEFT(A270,SEARCH("-",A270)-1),"")</f>
        <v>PN</v>
      </c>
      <c r="C270" s="12" t="s">
        <v>478</v>
      </c>
      <c r="D270" s="7">
        <v>43518</v>
      </c>
      <c r="E270" s="7">
        <v>43549</v>
      </c>
      <c r="F270" s="7"/>
      <c r="G270" s="7"/>
      <c r="H270" s="7"/>
    </row>
    <row r="271" spans="1:10" x14ac:dyDescent="0.25">
      <c r="A271" t="s">
        <v>768</v>
      </c>
      <c r="B271" s="10" t="str">
        <f>IF(A271&lt;&gt;"",LEFT(A271,SEARCH("-",A271)-1),"")</f>
        <v>PN</v>
      </c>
      <c r="C271" s="12" t="s">
        <v>478</v>
      </c>
      <c r="D271" s="7">
        <v>43518</v>
      </c>
      <c r="E271" s="7">
        <v>43549</v>
      </c>
      <c r="F271" s="7"/>
      <c r="G271" s="7"/>
      <c r="H271" s="7"/>
    </row>
    <row r="272" spans="1:10" s="11" customFormat="1" x14ac:dyDescent="0.25">
      <c r="A272" t="s">
        <v>769</v>
      </c>
      <c r="B272" s="10" t="str">
        <f>IF(A272&lt;&gt;"",LEFT(A272,SEARCH("-",A272)-1),"")</f>
        <v>PN</v>
      </c>
      <c r="C272" s="12" t="s">
        <v>478</v>
      </c>
      <c r="D272" s="7">
        <v>43518</v>
      </c>
      <c r="E272" s="7">
        <v>43549</v>
      </c>
      <c r="F272" s="7"/>
      <c r="G272" s="7"/>
      <c r="H272" s="7"/>
      <c r="I272" s="7"/>
      <c r="J272" s="30"/>
    </row>
    <row r="273" spans="1:10" s="11" customFormat="1" x14ac:dyDescent="0.25">
      <c r="A273" t="s">
        <v>770</v>
      </c>
      <c r="B273" s="10" t="str">
        <f>IF(A273&lt;&gt;"",LEFT(A273,SEARCH("-",A273)-1),"")</f>
        <v>PN</v>
      </c>
      <c r="C273" s="12" t="s">
        <v>478</v>
      </c>
      <c r="D273" s="7">
        <v>43518</v>
      </c>
      <c r="E273" s="7">
        <v>43549</v>
      </c>
      <c r="F273" s="7"/>
      <c r="G273" s="7"/>
      <c r="H273" s="7"/>
      <c r="I273" s="7"/>
      <c r="J273" s="30"/>
    </row>
    <row r="274" spans="1:10" s="11" customFormat="1" x14ac:dyDescent="0.25">
      <c r="A274" t="s">
        <v>771</v>
      </c>
      <c r="B274" s="10" t="str">
        <f>IF(A274&lt;&gt;"",LEFT(A274,SEARCH("-",A274)-1),"")</f>
        <v>PN</v>
      </c>
      <c r="C274" s="12" t="s">
        <v>478</v>
      </c>
      <c r="D274" s="7">
        <v>43518</v>
      </c>
      <c r="E274" s="7">
        <v>43549</v>
      </c>
      <c r="F274" s="7"/>
      <c r="G274" s="7"/>
      <c r="H274" s="7"/>
      <c r="I274" s="7"/>
      <c r="J274" s="30"/>
    </row>
    <row r="275" spans="1:10" x14ac:dyDescent="0.25">
      <c r="A275" t="s">
        <v>772</v>
      </c>
      <c r="B275" s="10" t="str">
        <f>IF(A275&lt;&gt;"",LEFT(A275,SEARCH("-",A275)-1),"")</f>
        <v>PN</v>
      </c>
      <c r="C275" s="12" t="s">
        <v>478</v>
      </c>
      <c r="D275" s="7">
        <v>43518</v>
      </c>
      <c r="E275" s="7">
        <v>43549</v>
      </c>
      <c r="F275" s="7"/>
      <c r="G275" s="7"/>
      <c r="H275" s="7"/>
    </row>
    <row r="276" spans="1:10" x14ac:dyDescent="0.25">
      <c r="A276" s="17" t="s">
        <v>773</v>
      </c>
      <c r="B276" s="12" t="str">
        <f>IF(A276&lt;&gt;"",LEFT(A276,SEARCH("-",A276)-1),"")</f>
        <v>PN</v>
      </c>
      <c r="C276" s="12" t="s">
        <v>478</v>
      </c>
      <c r="D276" s="7">
        <v>43518</v>
      </c>
      <c r="E276" s="7">
        <v>43549</v>
      </c>
      <c r="F276" s="13"/>
      <c r="G276" s="13"/>
      <c r="H276" s="13"/>
      <c r="I276" s="13"/>
      <c r="J276" s="31"/>
    </row>
    <row r="277" spans="1:10" ht="30" x14ac:dyDescent="0.25">
      <c r="A277" t="s">
        <v>626</v>
      </c>
      <c r="B277" s="10" t="str">
        <f>IF(A277&lt;&gt;"",LEFT(A277,SEARCH("-",A277)-1),"")</f>
        <v>PPL</v>
      </c>
      <c r="C277" s="12" t="s">
        <v>478</v>
      </c>
      <c r="D277" s="7">
        <v>43518</v>
      </c>
      <c r="F277" s="7"/>
      <c r="G277" s="7"/>
      <c r="H277" s="7"/>
      <c r="J277" s="14" t="s">
        <v>644</v>
      </c>
    </row>
    <row r="278" spans="1:10" ht="30" x14ac:dyDescent="0.25">
      <c r="A278" t="s">
        <v>627</v>
      </c>
      <c r="B278" s="10" t="str">
        <f>IF(A278&lt;&gt;"",LEFT(A278,SEARCH("-",A278)-1),"")</f>
        <v>PPL</v>
      </c>
      <c r="C278" s="12" t="s">
        <v>478</v>
      </c>
      <c r="D278" s="7">
        <v>43518</v>
      </c>
      <c r="F278" s="7"/>
      <c r="G278" s="7"/>
      <c r="H278" s="7"/>
      <c r="J278" s="14" t="s">
        <v>645</v>
      </c>
    </row>
    <row r="279" spans="1:10" ht="30" x14ac:dyDescent="0.25">
      <c r="A279" t="s">
        <v>628</v>
      </c>
      <c r="B279" s="10" t="str">
        <f>IF(A279&lt;&gt;"",LEFT(A279,SEARCH("-",A279)-1),"")</f>
        <v>PPL</v>
      </c>
      <c r="C279" s="12" t="s">
        <v>478</v>
      </c>
      <c r="D279" s="7">
        <v>43518</v>
      </c>
      <c r="F279" s="7"/>
      <c r="G279" s="7"/>
      <c r="H279" s="7"/>
      <c r="J279" s="14" t="s">
        <v>646</v>
      </c>
    </row>
    <row r="280" spans="1:10" ht="30" x14ac:dyDescent="0.25">
      <c r="A280" t="s">
        <v>629</v>
      </c>
      <c r="B280" s="10" t="str">
        <f>IF(A280&lt;&gt;"",LEFT(A280,SEARCH("-",A280)-1),"")</f>
        <v>PPL</v>
      </c>
      <c r="C280" s="12" t="s">
        <v>478</v>
      </c>
      <c r="D280" s="7">
        <v>43518</v>
      </c>
      <c r="F280" s="7"/>
      <c r="G280" s="7"/>
      <c r="H280" s="7"/>
      <c r="J280" s="14" t="s">
        <v>647</v>
      </c>
    </row>
    <row r="281" spans="1:10" ht="30" x14ac:dyDescent="0.25">
      <c r="A281" t="s">
        <v>630</v>
      </c>
      <c r="B281" s="10" t="str">
        <f>IF(A281&lt;&gt;"",LEFT(A281,SEARCH("-",A281)-1),"")</f>
        <v>PPL</v>
      </c>
      <c r="C281" s="12" t="s">
        <v>478</v>
      </c>
      <c r="D281" s="7">
        <v>43518</v>
      </c>
      <c r="F281" s="7"/>
      <c r="G281" s="7"/>
      <c r="H281" s="7"/>
      <c r="J281" s="14" t="s">
        <v>648</v>
      </c>
    </row>
    <row r="282" spans="1:10" ht="30" x14ac:dyDescent="0.25">
      <c r="A282" t="s">
        <v>631</v>
      </c>
      <c r="B282" s="10" t="str">
        <f>IF(A282&lt;&gt;"",LEFT(A282,SEARCH("-",A282)-1),"")</f>
        <v>PPL</v>
      </c>
      <c r="C282" s="12" t="s">
        <v>478</v>
      </c>
      <c r="D282" s="7">
        <v>43518</v>
      </c>
      <c r="F282" s="7"/>
      <c r="G282" s="7"/>
      <c r="H282" s="7"/>
      <c r="J282" s="14" t="s">
        <v>649</v>
      </c>
    </row>
    <row r="283" spans="1:10" ht="30" x14ac:dyDescent="0.25">
      <c r="A283" t="s">
        <v>632</v>
      </c>
      <c r="B283" s="10" t="str">
        <f>IF(A283&lt;&gt;"",LEFT(A283,SEARCH("-",A283)-1),"")</f>
        <v>PPL</v>
      </c>
      <c r="C283" s="12" t="s">
        <v>478</v>
      </c>
      <c r="D283" s="7">
        <v>43518</v>
      </c>
      <c r="F283" s="7"/>
      <c r="G283" s="7"/>
      <c r="H283" s="7"/>
      <c r="J283" s="14" t="s">
        <v>650</v>
      </c>
    </row>
    <row r="284" spans="1:10" ht="45" x14ac:dyDescent="0.25">
      <c r="A284" t="s">
        <v>633</v>
      </c>
      <c r="B284" s="10" t="str">
        <f>IF(A284&lt;&gt;"",LEFT(A284,SEARCH("-",A284)-1),"")</f>
        <v>PPL</v>
      </c>
      <c r="C284" s="12" t="s">
        <v>478</v>
      </c>
      <c r="D284" s="7">
        <v>43518</v>
      </c>
      <c r="F284" s="7"/>
      <c r="G284" s="7"/>
      <c r="H284" s="7"/>
      <c r="J284" s="14" t="s">
        <v>651</v>
      </c>
    </row>
    <row r="285" spans="1:10" ht="45" x14ac:dyDescent="0.25">
      <c r="A285" t="s">
        <v>634</v>
      </c>
      <c r="B285" s="10" t="str">
        <f>IF(A285&lt;&gt;"",LEFT(A285,SEARCH("-",A285)-1),"")</f>
        <v>PPL</v>
      </c>
      <c r="C285" s="12" t="s">
        <v>478</v>
      </c>
      <c r="D285" s="7">
        <v>43518</v>
      </c>
      <c r="F285" s="7"/>
      <c r="G285" s="7"/>
      <c r="H285" s="7"/>
      <c r="J285" s="14" t="s">
        <v>652</v>
      </c>
    </row>
    <row r="286" spans="1:10" ht="45" x14ac:dyDescent="0.25">
      <c r="A286" t="s">
        <v>635</v>
      </c>
      <c r="B286" s="10" t="str">
        <f>IF(A286&lt;&gt;"",LEFT(A286,SEARCH("-",A286)-1),"")</f>
        <v>PPL</v>
      </c>
      <c r="C286" s="12" t="s">
        <v>478</v>
      </c>
      <c r="D286" s="7">
        <v>43518</v>
      </c>
      <c r="F286" s="7"/>
      <c r="G286" s="7"/>
      <c r="H286" s="7"/>
      <c r="J286" s="14" t="s">
        <v>653</v>
      </c>
    </row>
    <row r="287" spans="1:10" ht="45" x14ac:dyDescent="0.25">
      <c r="A287" t="s">
        <v>636</v>
      </c>
      <c r="B287" s="10" t="str">
        <f>IF(A287&lt;&gt;"",LEFT(A287,SEARCH("-",A287)-1),"")</f>
        <v>PPL</v>
      </c>
      <c r="C287" s="12" t="s">
        <v>478</v>
      </c>
      <c r="D287" s="7">
        <v>43518</v>
      </c>
      <c r="F287" s="7"/>
      <c r="G287" s="7"/>
      <c r="H287" s="7"/>
      <c r="J287" s="14" t="s">
        <v>654</v>
      </c>
    </row>
    <row r="288" spans="1:10" ht="45" x14ac:dyDescent="0.25">
      <c r="A288" t="s">
        <v>637</v>
      </c>
      <c r="B288" s="10" t="str">
        <f>IF(A288&lt;&gt;"",LEFT(A288,SEARCH("-",A288)-1),"")</f>
        <v>PPL</v>
      </c>
      <c r="C288" s="12" t="s">
        <v>478</v>
      </c>
      <c r="D288" s="7">
        <v>43518</v>
      </c>
      <c r="F288" s="7"/>
      <c r="G288" s="7"/>
      <c r="H288" s="7"/>
      <c r="J288" s="14" t="s">
        <v>655</v>
      </c>
    </row>
    <row r="289" spans="1:10" x14ac:dyDescent="0.25">
      <c r="A289" t="s">
        <v>638</v>
      </c>
      <c r="B289" s="10" t="str">
        <f>IF(A289&lt;&gt;"",LEFT(A289,SEARCH("-",A289)-1),"")</f>
        <v>PPL</v>
      </c>
      <c r="C289" s="12" t="s">
        <v>478</v>
      </c>
      <c r="D289" s="7">
        <v>43518</v>
      </c>
      <c r="F289" s="7"/>
      <c r="G289" s="7"/>
      <c r="H289" s="7"/>
      <c r="J289" s="14" t="s">
        <v>656</v>
      </c>
    </row>
    <row r="290" spans="1:10" x14ac:dyDescent="0.25">
      <c r="A290" t="s">
        <v>639</v>
      </c>
      <c r="B290" s="10" t="str">
        <f>IF(A290&lt;&gt;"",LEFT(A290,SEARCH("-",A290)-1),"")</f>
        <v>PPL</v>
      </c>
      <c r="C290" s="12" t="s">
        <v>478</v>
      </c>
      <c r="D290" s="7">
        <v>43518</v>
      </c>
      <c r="F290" s="7"/>
      <c r="G290" s="7"/>
      <c r="H290" s="7"/>
      <c r="J290" s="14" t="s">
        <v>657</v>
      </c>
    </row>
    <row r="291" spans="1:10" x14ac:dyDescent="0.25">
      <c r="A291" t="s">
        <v>640</v>
      </c>
      <c r="B291" s="10" t="str">
        <f>IF(A291&lt;&gt;"",LEFT(A291,SEARCH("-",A291)-1),"")</f>
        <v>PPL</v>
      </c>
      <c r="C291" s="12" t="s">
        <v>478</v>
      </c>
      <c r="D291" s="7">
        <v>43518</v>
      </c>
      <c r="F291" s="7"/>
      <c r="G291" s="7"/>
      <c r="H291" s="7"/>
      <c r="J291" s="14" t="s">
        <v>658</v>
      </c>
    </row>
    <row r="292" spans="1:10" x14ac:dyDescent="0.25">
      <c r="A292" t="s">
        <v>641</v>
      </c>
      <c r="B292" s="10" t="str">
        <f>IF(A292&lt;&gt;"",LEFT(A292,SEARCH("-",A292)-1),"")</f>
        <v>PPL</v>
      </c>
      <c r="C292" s="12" t="s">
        <v>478</v>
      </c>
      <c r="D292" s="7">
        <v>43518</v>
      </c>
      <c r="F292" s="7"/>
      <c r="G292" s="7"/>
      <c r="H292" s="7"/>
      <c r="J292" s="14" t="s">
        <v>659</v>
      </c>
    </row>
    <row r="293" spans="1:10" x14ac:dyDescent="0.25">
      <c r="A293" t="s">
        <v>642</v>
      </c>
      <c r="B293" s="10" t="str">
        <f>IF(A293&lt;&gt;"",LEFT(A293,SEARCH("-",A293)-1),"")</f>
        <v>PPL</v>
      </c>
      <c r="C293" s="12" t="s">
        <v>478</v>
      </c>
      <c r="D293" s="7">
        <v>43518</v>
      </c>
      <c r="F293" s="7"/>
      <c r="G293" s="7"/>
      <c r="H293" s="7"/>
      <c r="J293" s="14" t="s">
        <v>660</v>
      </c>
    </row>
    <row r="294" spans="1:10" x14ac:dyDescent="0.25">
      <c r="A294" t="s">
        <v>643</v>
      </c>
      <c r="B294" s="10" t="str">
        <f>IF(A294&lt;&gt;"",LEFT(A294,SEARCH("-",A294)-1),"")</f>
        <v>PPL</v>
      </c>
      <c r="C294" s="12" t="s">
        <v>478</v>
      </c>
      <c r="D294" s="13">
        <v>43518</v>
      </c>
      <c r="F294" s="7"/>
      <c r="G294" s="7"/>
      <c r="H294" s="7"/>
      <c r="J294" s="14" t="s">
        <v>661</v>
      </c>
    </row>
    <row r="295" spans="1:10" ht="60" x14ac:dyDescent="0.25">
      <c r="A295" t="s">
        <v>72</v>
      </c>
      <c r="B295" s="10" t="str">
        <f>IF(A295&lt;&gt;"",LEFT(A295,SEARCH("-",A295)-1),"")</f>
        <v>PSEG</v>
      </c>
      <c r="C295" s="10" t="s">
        <v>478</v>
      </c>
      <c r="D295" s="7">
        <v>43364</v>
      </c>
      <c r="E295" s="7">
        <v>43402</v>
      </c>
      <c r="F295" s="7"/>
      <c r="G295" s="7">
        <v>43448</v>
      </c>
      <c r="H295" s="7" t="s">
        <v>73</v>
      </c>
      <c r="J295" s="14" t="s">
        <v>470</v>
      </c>
    </row>
    <row r="296" spans="1:10" ht="90" x14ac:dyDescent="0.25">
      <c r="A296" t="s">
        <v>74</v>
      </c>
      <c r="B296" s="10" t="str">
        <f>IF(A296&lt;&gt;"",LEFT(A296,SEARCH("-",A296)-1),"")</f>
        <v>PSEG</v>
      </c>
      <c r="C296" s="10" t="s">
        <v>478</v>
      </c>
      <c r="D296" s="7">
        <v>43364</v>
      </c>
      <c r="E296" s="7">
        <v>43402</v>
      </c>
      <c r="F296" s="7"/>
      <c r="G296" s="7">
        <v>43448</v>
      </c>
      <c r="H296" s="7" t="s">
        <v>75</v>
      </c>
      <c r="J296" s="14" t="s">
        <v>471</v>
      </c>
    </row>
    <row r="297" spans="1:10" ht="75" x14ac:dyDescent="0.25">
      <c r="A297" t="s">
        <v>76</v>
      </c>
      <c r="B297" s="10" t="str">
        <f>IF(A297&lt;&gt;"",LEFT(A297,SEARCH("-",A297)-1),"")</f>
        <v>PSEG</v>
      </c>
      <c r="C297" s="10" t="s">
        <v>478</v>
      </c>
      <c r="D297" s="7">
        <v>43364</v>
      </c>
      <c r="E297" s="7">
        <v>43490</v>
      </c>
      <c r="F297" s="7"/>
      <c r="G297" s="7"/>
      <c r="H297" s="7"/>
      <c r="J297" s="14" t="s">
        <v>458</v>
      </c>
    </row>
    <row r="298" spans="1:10" ht="75" x14ac:dyDescent="0.25">
      <c r="A298" t="s">
        <v>77</v>
      </c>
      <c r="B298" s="10" t="str">
        <f>IF(A298&lt;&gt;"",LEFT(A298,SEARCH("-",A298)-1),"")</f>
        <v>PSEG</v>
      </c>
      <c r="C298" s="10" t="s">
        <v>478</v>
      </c>
      <c r="D298" s="7">
        <v>43402</v>
      </c>
      <c r="E298" s="7">
        <v>43432</v>
      </c>
      <c r="F298" s="7">
        <v>43538</v>
      </c>
      <c r="G298" s="7"/>
      <c r="H298" s="7" t="s">
        <v>308</v>
      </c>
      <c r="J298" s="14" t="s">
        <v>472</v>
      </c>
    </row>
    <row r="299" spans="1:10" ht="120" x14ac:dyDescent="0.25">
      <c r="A299" t="s">
        <v>78</v>
      </c>
      <c r="B299" s="10" t="str">
        <f>IF(A299&lt;&gt;"",LEFT(A299,SEARCH("-",A299)-1),"")</f>
        <v>PSEG</v>
      </c>
      <c r="C299" s="10" t="s">
        <v>478</v>
      </c>
      <c r="D299" s="7">
        <v>43402</v>
      </c>
      <c r="E299" s="7">
        <v>43432</v>
      </c>
      <c r="F299" s="7">
        <v>43538</v>
      </c>
      <c r="G299" s="7"/>
      <c r="H299" s="7" t="s">
        <v>309</v>
      </c>
      <c r="J299" s="14" t="s">
        <v>473</v>
      </c>
    </row>
    <row r="300" spans="1:10" ht="135" x14ac:dyDescent="0.25">
      <c r="A300" t="s">
        <v>201</v>
      </c>
      <c r="B300" s="10" t="str">
        <f>IF(A300&lt;&gt;"",LEFT(A300,SEARCH("-",A300)-1),"")</f>
        <v>AEP</v>
      </c>
      <c r="C300" s="10" t="s">
        <v>476</v>
      </c>
      <c r="D300" s="7">
        <v>43516</v>
      </c>
      <c r="F300" s="7"/>
      <c r="G300" s="7"/>
      <c r="H300" s="7"/>
      <c r="J300" s="14" t="s">
        <v>484</v>
      </c>
    </row>
    <row r="301" spans="1:10" ht="150" x14ac:dyDescent="0.25">
      <c r="A301" t="s">
        <v>202</v>
      </c>
      <c r="B301" s="10" t="str">
        <f>IF(A301&lt;&gt;"",LEFT(A301,SEARCH("-",A301)-1),"")</f>
        <v>AEP</v>
      </c>
      <c r="C301" s="10" t="s">
        <v>476</v>
      </c>
      <c r="D301" s="7">
        <v>43516</v>
      </c>
      <c r="F301" s="7"/>
      <c r="G301" s="7"/>
      <c r="H301" s="7"/>
      <c r="J301" s="14" t="s">
        <v>485</v>
      </c>
    </row>
    <row r="302" spans="1:10" ht="105" x14ac:dyDescent="0.25">
      <c r="A302" t="s">
        <v>203</v>
      </c>
      <c r="B302" s="10" t="str">
        <f>IF(A302&lt;&gt;"",LEFT(A302,SEARCH("-",A302)-1),"")</f>
        <v>AEP</v>
      </c>
      <c r="C302" s="10" t="s">
        <v>476</v>
      </c>
      <c r="D302" s="7">
        <v>43516</v>
      </c>
      <c r="F302" s="7"/>
      <c r="G302" s="7"/>
      <c r="H302" s="7"/>
      <c r="J302" s="14" t="s">
        <v>483</v>
      </c>
    </row>
    <row r="303" spans="1:10" ht="150" x14ac:dyDescent="0.25">
      <c r="A303" t="s">
        <v>204</v>
      </c>
      <c r="B303" s="10" t="str">
        <f>IF(A303&lt;&gt;"",LEFT(A303,SEARCH("-",A303)-1),"")</f>
        <v>AEP</v>
      </c>
      <c r="C303" s="10" t="s">
        <v>476</v>
      </c>
      <c r="D303" s="7">
        <v>43516</v>
      </c>
      <c r="F303" s="7"/>
      <c r="G303" s="7"/>
      <c r="H303" s="7"/>
      <c r="J303" s="14" t="s">
        <v>437</v>
      </c>
    </row>
    <row r="304" spans="1:10" ht="60" x14ac:dyDescent="0.25">
      <c r="A304" t="s">
        <v>205</v>
      </c>
      <c r="B304" s="10" t="str">
        <f>IF(A304&lt;&gt;"",LEFT(A304,SEARCH("-",A304)-1),"")</f>
        <v>AEP</v>
      </c>
      <c r="C304" s="10" t="s">
        <v>476</v>
      </c>
      <c r="D304" s="7">
        <v>43516</v>
      </c>
      <c r="F304" s="7"/>
      <c r="G304" s="7"/>
      <c r="H304" s="7"/>
      <c r="J304" s="14" t="s">
        <v>438</v>
      </c>
    </row>
    <row r="305" spans="1:10" ht="105" x14ac:dyDescent="0.25">
      <c r="A305" t="s">
        <v>206</v>
      </c>
      <c r="B305" s="10" t="str">
        <f>IF(A305&lt;&gt;"",LEFT(A305,SEARCH("-",A305)-1),"")</f>
        <v>AEP</v>
      </c>
      <c r="C305" s="10" t="s">
        <v>476</v>
      </c>
      <c r="D305" s="7">
        <v>43516</v>
      </c>
      <c r="F305" s="7"/>
      <c r="G305" s="7"/>
      <c r="H305" s="7"/>
      <c r="J305" s="14" t="s">
        <v>516</v>
      </c>
    </row>
    <row r="306" spans="1:10" ht="60" x14ac:dyDescent="0.25">
      <c r="A306" t="s">
        <v>207</v>
      </c>
      <c r="B306" s="10" t="str">
        <f>IF(A306&lt;&gt;"",LEFT(A306,SEARCH("-",A306)-1),"")</f>
        <v>AEP</v>
      </c>
      <c r="C306" s="10" t="s">
        <v>476</v>
      </c>
      <c r="D306" s="7">
        <v>43516</v>
      </c>
      <c r="F306" s="7"/>
      <c r="G306" s="7"/>
      <c r="H306" s="7"/>
      <c r="J306" s="14" t="s">
        <v>513</v>
      </c>
    </row>
    <row r="307" spans="1:10" ht="60" x14ac:dyDescent="0.25">
      <c r="A307" t="s">
        <v>211</v>
      </c>
      <c r="B307" s="10" t="str">
        <f>IF(A307&lt;&gt;"",LEFT(A307,SEARCH("-",A307)-1),"")</f>
        <v>AEP</v>
      </c>
      <c r="C307" s="10" t="s">
        <v>476</v>
      </c>
      <c r="D307" s="7">
        <v>43516</v>
      </c>
      <c r="F307" s="7"/>
      <c r="G307" s="7"/>
      <c r="H307" s="7"/>
      <c r="J307" s="14" t="s">
        <v>517</v>
      </c>
    </row>
    <row r="308" spans="1:10" ht="45" x14ac:dyDescent="0.25">
      <c r="A308" t="s">
        <v>212</v>
      </c>
      <c r="B308" s="10" t="str">
        <f>IF(A308&lt;&gt;"",LEFT(A308,SEARCH("-",A308)-1),"")</f>
        <v>AEP</v>
      </c>
      <c r="C308" s="10" t="s">
        <v>476</v>
      </c>
      <c r="D308" s="7">
        <v>43516</v>
      </c>
      <c r="F308" s="7"/>
      <c r="G308" s="7"/>
      <c r="H308" s="7"/>
      <c r="J308" s="14" t="s">
        <v>515</v>
      </c>
    </row>
    <row r="309" spans="1:10" ht="270" x14ac:dyDescent="0.25">
      <c r="A309" t="s">
        <v>213</v>
      </c>
      <c r="B309" s="10" t="str">
        <f>IF(A309&lt;&gt;"",LEFT(A309,SEARCH("-",A309)-1),"")</f>
        <v>AEP</v>
      </c>
      <c r="C309" s="10" t="s">
        <v>476</v>
      </c>
      <c r="D309" s="26">
        <v>43516</v>
      </c>
      <c r="F309" s="7"/>
      <c r="G309" s="7"/>
      <c r="H309" s="7"/>
      <c r="J309" s="14" t="s">
        <v>514</v>
      </c>
    </row>
    <row r="310" spans="1:10" ht="135" x14ac:dyDescent="0.25">
      <c r="A310" t="s">
        <v>214</v>
      </c>
      <c r="B310" s="10" t="str">
        <f>IF(A310&lt;&gt;"",LEFT(A310,SEARCH("-",A310)-1),"")</f>
        <v>AEP</v>
      </c>
      <c r="C310" s="10" t="s">
        <v>476</v>
      </c>
      <c r="D310" s="7">
        <v>43516</v>
      </c>
      <c r="F310" s="7"/>
      <c r="G310" s="7"/>
      <c r="H310" s="7"/>
      <c r="J310" s="14" t="s">
        <v>439</v>
      </c>
    </row>
    <row r="311" spans="1:10" ht="75" x14ac:dyDescent="0.25">
      <c r="A311" t="s">
        <v>215</v>
      </c>
      <c r="B311" s="10" t="str">
        <f>IF(A311&lt;&gt;"",LEFT(A311,SEARCH("-",A311)-1),"")</f>
        <v>AEP</v>
      </c>
      <c r="C311" s="10" t="s">
        <v>476</v>
      </c>
      <c r="D311" s="7">
        <v>43516</v>
      </c>
      <c r="F311" s="7"/>
      <c r="G311" s="7"/>
      <c r="H311" s="7"/>
      <c r="J311" s="14" t="s">
        <v>440</v>
      </c>
    </row>
    <row r="312" spans="1:10" ht="30" x14ac:dyDescent="0.25">
      <c r="A312" t="s">
        <v>216</v>
      </c>
      <c r="B312" s="10" t="str">
        <f>IF(A312&lt;&gt;"",LEFT(A312,SEARCH("-",A312)-1),"")</f>
        <v>AEP</v>
      </c>
      <c r="C312" s="10" t="s">
        <v>476</v>
      </c>
      <c r="D312" s="7">
        <v>43516</v>
      </c>
      <c r="F312" s="7"/>
      <c r="G312" s="7"/>
      <c r="H312" s="7"/>
      <c r="J312" s="14" t="s">
        <v>441</v>
      </c>
    </row>
    <row r="313" spans="1:10" ht="75" x14ac:dyDescent="0.25">
      <c r="A313" t="s">
        <v>226</v>
      </c>
      <c r="B313" s="10" t="str">
        <f>IF(A313&lt;&gt;"",LEFT(A313,SEARCH("-",A313)-1),"")</f>
        <v>Dayton</v>
      </c>
      <c r="C313" s="10" t="s">
        <v>476</v>
      </c>
      <c r="D313" s="7">
        <v>43516</v>
      </c>
      <c r="F313" s="7"/>
      <c r="G313" s="7"/>
      <c r="H313" s="7"/>
      <c r="J313" s="14" t="s">
        <v>446</v>
      </c>
    </row>
    <row r="314" spans="1:10" ht="45" x14ac:dyDescent="0.25">
      <c r="A314" t="s">
        <v>616</v>
      </c>
      <c r="B314" s="10" t="str">
        <f>IF(A314&lt;&gt;"",LEFT(A314,SEARCH("-",A314)-1),"")</f>
        <v>DEOK</v>
      </c>
      <c r="C314" s="10" t="s">
        <v>476</v>
      </c>
      <c r="D314" s="7">
        <v>43516</v>
      </c>
      <c r="F314" s="7"/>
      <c r="G314" s="7"/>
      <c r="H314" s="7"/>
      <c r="J314" s="14" t="s">
        <v>449</v>
      </c>
    </row>
    <row r="315" spans="1:10" ht="30" x14ac:dyDescent="0.25">
      <c r="A315" t="s">
        <v>133</v>
      </c>
      <c r="B315" s="10" t="str">
        <f>IF(A315&lt;&gt;"",LEFT(A315,SEARCH("-",A315)-1),"")</f>
        <v>DOM</v>
      </c>
      <c r="C315" s="10" t="s">
        <v>477</v>
      </c>
      <c r="D315" s="7">
        <v>43516</v>
      </c>
      <c r="F315" s="7"/>
      <c r="G315" s="7"/>
      <c r="H315" s="7"/>
      <c r="J315" s="14" t="s">
        <v>156</v>
      </c>
    </row>
    <row r="316" spans="1:10" ht="30" x14ac:dyDescent="0.25">
      <c r="A316" t="s">
        <v>319</v>
      </c>
      <c r="B316" s="10" t="str">
        <f>IF(A316&lt;&gt;"",LEFT(A316,SEARCH("-",A316)-1),"")</f>
        <v>DOM</v>
      </c>
      <c r="C316" s="10" t="s">
        <v>477</v>
      </c>
      <c r="D316" s="7">
        <v>43516</v>
      </c>
      <c r="F316" s="7"/>
      <c r="G316" s="7"/>
      <c r="H316" s="7"/>
      <c r="J316" s="14" t="s">
        <v>332</v>
      </c>
    </row>
    <row r="317" spans="1:10" ht="90" x14ac:dyDescent="0.25">
      <c r="A317" t="s">
        <v>310</v>
      </c>
      <c r="B317" s="10" t="str">
        <f>IF(A317&lt;&gt;"",LEFT(A317,SEARCH("-",A317)-1),"")</f>
        <v>DUQ</v>
      </c>
      <c r="C317" s="10" t="s">
        <v>476</v>
      </c>
      <c r="D317" s="13">
        <v>43516</v>
      </c>
      <c r="F317" s="7"/>
      <c r="G317" s="7"/>
      <c r="H317" s="7"/>
      <c r="J317" s="14" t="s">
        <v>452</v>
      </c>
    </row>
    <row r="318" spans="1:10" ht="45" x14ac:dyDescent="0.25">
      <c r="A318" t="s">
        <v>170</v>
      </c>
      <c r="B318" s="10" t="str">
        <f>IF(A318&lt;&gt;"",LEFT(A318,SEARCH("-",A318)-1),"")</f>
        <v>DOM</v>
      </c>
      <c r="C318" s="10" t="s">
        <v>477</v>
      </c>
      <c r="D318" s="7">
        <v>43503</v>
      </c>
      <c r="F318" s="7"/>
      <c r="G318" s="7"/>
      <c r="H318" s="7"/>
      <c r="J318" s="14" t="s">
        <v>324</v>
      </c>
    </row>
    <row r="319" spans="1:10" ht="45" x14ac:dyDescent="0.25">
      <c r="A319" t="s">
        <v>171</v>
      </c>
      <c r="B319" s="10" t="str">
        <f>IF(A319&lt;&gt;"",LEFT(A319,SEARCH("-",A319)-1),"")</f>
        <v>DOM</v>
      </c>
      <c r="C319" s="10" t="s">
        <v>477</v>
      </c>
      <c r="D319" s="7">
        <v>43503</v>
      </c>
      <c r="F319" s="7"/>
      <c r="G319" s="7"/>
      <c r="H319" s="7"/>
      <c r="J319" s="14" t="s">
        <v>325</v>
      </c>
    </row>
    <row r="320" spans="1:10" ht="45" x14ac:dyDescent="0.25">
      <c r="A320" t="s">
        <v>172</v>
      </c>
      <c r="B320" s="10" t="str">
        <f>IF(A320&lt;&gt;"",LEFT(A320,SEARCH("-",A320)-1),"")</f>
        <v>DOM</v>
      </c>
      <c r="C320" s="10" t="s">
        <v>477</v>
      </c>
      <c r="D320" s="7">
        <v>43503</v>
      </c>
      <c r="F320" s="7"/>
      <c r="G320" s="7"/>
      <c r="H320" s="7"/>
      <c r="J320" s="14" t="s">
        <v>326</v>
      </c>
    </row>
    <row r="321" spans="1:10" ht="45" x14ac:dyDescent="0.25">
      <c r="A321" t="s">
        <v>173</v>
      </c>
      <c r="B321" s="10" t="str">
        <f>IF(A321&lt;&gt;"",LEFT(A321,SEARCH("-",A321)-1),"")</f>
        <v>DOM</v>
      </c>
      <c r="C321" s="10" t="s">
        <v>477</v>
      </c>
      <c r="D321" s="7">
        <v>43503</v>
      </c>
      <c r="F321" s="7"/>
      <c r="G321" s="7"/>
      <c r="H321" s="7"/>
      <c r="J321" s="14" t="s">
        <v>327</v>
      </c>
    </row>
    <row r="322" spans="1:10" ht="45" x14ac:dyDescent="0.25">
      <c r="A322" t="s">
        <v>235</v>
      </c>
      <c r="B322" s="10" t="str">
        <f>IF(A322&lt;&gt;"",LEFT(A322,SEARCH("-",A322)-1),"")</f>
        <v>DOM</v>
      </c>
      <c r="C322" s="10" t="s">
        <v>477</v>
      </c>
      <c r="D322" s="7">
        <v>43503</v>
      </c>
      <c r="F322" s="7"/>
      <c r="G322" s="7"/>
      <c r="H322" s="7"/>
      <c r="J322" s="14" t="s">
        <v>328</v>
      </c>
    </row>
    <row r="323" spans="1:10" ht="45" x14ac:dyDescent="0.25">
      <c r="A323" t="s">
        <v>79</v>
      </c>
      <c r="B323" s="10" t="str">
        <f>IF(A323&lt;&gt;"",LEFT(A323,SEARCH("-",A323)-1),"")</f>
        <v>PSEG</v>
      </c>
      <c r="C323" s="10" t="s">
        <v>478</v>
      </c>
      <c r="D323" s="7">
        <v>43432</v>
      </c>
      <c r="E323" s="7">
        <v>43490</v>
      </c>
      <c r="F323" s="7"/>
      <c r="G323" s="7"/>
      <c r="H323" s="7"/>
      <c r="J323" s="14" t="s">
        <v>459</v>
      </c>
    </row>
    <row r="324" spans="1:10" ht="120" x14ac:dyDescent="0.25">
      <c r="A324" t="s">
        <v>80</v>
      </c>
      <c r="B324" s="10" t="str">
        <f>IF(A324&lt;&gt;"",LEFT(A324,SEARCH("-",A324)-1),"")</f>
        <v>PSEG</v>
      </c>
      <c r="C324" s="10" t="s">
        <v>478</v>
      </c>
      <c r="D324" s="7">
        <v>43432</v>
      </c>
      <c r="E324" s="7">
        <v>43490</v>
      </c>
      <c r="F324" s="7"/>
      <c r="G324" s="7"/>
      <c r="H324" s="7"/>
      <c r="J324" s="14" t="s">
        <v>460</v>
      </c>
    </row>
    <row r="325" spans="1:10" ht="75" x14ac:dyDescent="0.25">
      <c r="A325" t="s">
        <v>113</v>
      </c>
      <c r="B325" s="10" t="str">
        <f>IF(A325&lt;&gt;"",LEFT(A325,SEARCH("-",A325)-1),"")</f>
        <v>AEP</v>
      </c>
      <c r="C325" s="10" t="s">
        <v>476</v>
      </c>
      <c r="D325" s="7">
        <v>43476</v>
      </c>
      <c r="F325" s="7"/>
      <c r="G325" s="7"/>
      <c r="H325" s="7"/>
      <c r="J325" s="14" t="s">
        <v>361</v>
      </c>
    </row>
    <row r="326" spans="1:10" ht="345" x14ac:dyDescent="0.25">
      <c r="A326" t="s">
        <v>114</v>
      </c>
      <c r="B326" s="10" t="str">
        <f>IF(A326&lt;&gt;"",LEFT(A326,SEARCH("-",A326)-1),"")</f>
        <v>AEP</v>
      </c>
      <c r="C326" s="10" t="s">
        <v>476</v>
      </c>
      <c r="D326" s="7">
        <v>43476</v>
      </c>
      <c r="F326" s="7"/>
      <c r="G326" s="7"/>
      <c r="H326" s="7"/>
      <c r="J326" s="14" t="s">
        <v>360</v>
      </c>
    </row>
    <row r="327" spans="1:10" ht="45" x14ac:dyDescent="0.25">
      <c r="A327" t="s">
        <v>115</v>
      </c>
      <c r="B327" s="10" t="str">
        <f>IF(A327&lt;&gt;"",LEFT(A327,SEARCH("-",A327)-1),"")</f>
        <v>AEP</v>
      </c>
      <c r="C327" s="10" t="s">
        <v>476</v>
      </c>
      <c r="D327" s="7">
        <v>43476</v>
      </c>
      <c r="F327" s="7"/>
      <c r="G327" s="7"/>
      <c r="H327" s="7"/>
      <c r="J327" s="14" t="s">
        <v>359</v>
      </c>
    </row>
    <row r="328" spans="1:10" ht="60" x14ac:dyDescent="0.25">
      <c r="A328" t="s">
        <v>116</v>
      </c>
      <c r="B328" s="10" t="str">
        <f>IF(A328&lt;&gt;"",LEFT(A328,SEARCH("-",A328)-1),"")</f>
        <v>AEP</v>
      </c>
      <c r="C328" s="10" t="s">
        <v>476</v>
      </c>
      <c r="D328" s="7">
        <v>43476</v>
      </c>
      <c r="F328" s="7"/>
      <c r="G328" s="7"/>
      <c r="H328" s="7"/>
      <c r="J328" s="14" t="s">
        <v>358</v>
      </c>
    </row>
    <row r="329" spans="1:10" ht="360" x14ac:dyDescent="0.25">
      <c r="A329" t="s">
        <v>117</v>
      </c>
      <c r="B329" s="10" t="str">
        <f>IF(A329&lt;&gt;"",LEFT(A329,SEARCH("-",A329)-1),"")</f>
        <v>AEP</v>
      </c>
      <c r="C329" s="10" t="s">
        <v>476</v>
      </c>
      <c r="D329" s="23">
        <v>43476</v>
      </c>
      <c r="F329" s="7"/>
      <c r="G329" s="7"/>
      <c r="H329" s="7"/>
      <c r="J329" s="14" t="s">
        <v>357</v>
      </c>
    </row>
    <row r="330" spans="1:10" ht="120" x14ac:dyDescent="0.25">
      <c r="A330" t="s">
        <v>118</v>
      </c>
      <c r="B330" s="10" t="str">
        <f>IF(A330&lt;&gt;"",LEFT(A330,SEARCH("-",A330)-1),"")</f>
        <v>AEP</v>
      </c>
      <c r="C330" s="10" t="s">
        <v>476</v>
      </c>
      <c r="D330" s="7">
        <v>43476</v>
      </c>
      <c r="F330" s="7"/>
      <c r="G330" s="7"/>
      <c r="H330" s="7"/>
      <c r="J330" s="14" t="s">
        <v>420</v>
      </c>
    </row>
    <row r="331" spans="1:10" ht="285" x14ac:dyDescent="0.25">
      <c r="A331" t="s">
        <v>119</v>
      </c>
      <c r="B331" s="10" t="str">
        <f>IF(A331&lt;&gt;"",LEFT(A331,SEARCH("-",A331)-1),"")</f>
        <v>AEP</v>
      </c>
      <c r="C331" s="10" t="s">
        <v>476</v>
      </c>
      <c r="D331" s="23">
        <v>43476</v>
      </c>
      <c r="F331" s="7"/>
      <c r="G331" s="7"/>
      <c r="H331" s="7"/>
      <c r="J331" s="14" t="s">
        <v>356</v>
      </c>
    </row>
    <row r="332" spans="1:10" ht="60" x14ac:dyDescent="0.25">
      <c r="A332" t="s">
        <v>120</v>
      </c>
      <c r="B332" s="10" t="str">
        <f>IF(A332&lt;&gt;"",LEFT(A332,SEARCH("-",A332)-1),"")</f>
        <v>AEP</v>
      </c>
      <c r="C332" s="10" t="s">
        <v>476</v>
      </c>
      <c r="D332" s="7">
        <v>43476</v>
      </c>
      <c r="F332" s="7"/>
      <c r="G332" s="7"/>
      <c r="H332" s="7"/>
      <c r="J332" s="14" t="s">
        <v>355</v>
      </c>
    </row>
    <row r="333" spans="1:10" ht="409.5" x14ac:dyDescent="0.25">
      <c r="A333" t="s">
        <v>121</v>
      </c>
      <c r="B333" s="10" t="str">
        <f>IF(A333&lt;&gt;"",LEFT(A333,SEARCH("-",A333)-1),"")</f>
        <v>AEP</v>
      </c>
      <c r="C333" s="10" t="s">
        <v>476</v>
      </c>
      <c r="D333" s="23">
        <v>43476</v>
      </c>
      <c r="F333" s="7"/>
      <c r="G333" s="7"/>
      <c r="H333" s="7"/>
      <c r="J333" s="14" t="s">
        <v>354</v>
      </c>
    </row>
    <row r="334" spans="1:10" ht="60" x14ac:dyDescent="0.25">
      <c r="A334" t="s">
        <v>199</v>
      </c>
      <c r="B334" s="10" t="str">
        <f>IF(A334&lt;&gt;"",LEFT(A334,SEARCH("-",A334)-1),"")</f>
        <v>AEP</v>
      </c>
      <c r="C334" s="10" t="s">
        <v>476</v>
      </c>
      <c r="D334" s="7">
        <v>43476</v>
      </c>
      <c r="F334" s="7"/>
      <c r="G334" s="7"/>
      <c r="H334" s="7"/>
      <c r="J334" s="14" t="s">
        <v>353</v>
      </c>
    </row>
    <row r="335" spans="1:10" ht="345" x14ac:dyDescent="0.25">
      <c r="A335" t="s">
        <v>200</v>
      </c>
      <c r="B335" s="10" t="str">
        <f>IF(A335&lt;&gt;"",LEFT(A335,SEARCH("-",A335)-1),"")</f>
        <v>AEP</v>
      </c>
      <c r="C335" s="10" t="s">
        <v>476</v>
      </c>
      <c r="D335" s="7">
        <v>43476</v>
      </c>
      <c r="F335" s="7"/>
      <c r="G335" s="7"/>
      <c r="H335" s="7"/>
      <c r="J335" s="14" t="s">
        <v>422</v>
      </c>
    </row>
    <row r="336" spans="1:10" ht="390" x14ac:dyDescent="0.25">
      <c r="A336" t="s">
        <v>178</v>
      </c>
      <c r="B336" s="10" t="str">
        <f>IF(A336&lt;&gt;"",LEFT(A336,SEARCH("-",A336)-1),"")</f>
        <v>AEP</v>
      </c>
      <c r="C336" s="10" t="s">
        <v>476</v>
      </c>
      <c r="D336" s="7">
        <v>43476</v>
      </c>
      <c r="F336" s="7"/>
      <c r="G336" s="7"/>
      <c r="H336" s="7"/>
      <c r="J336" s="14" t="s">
        <v>423</v>
      </c>
    </row>
    <row r="337" spans="1:10" ht="30" x14ac:dyDescent="0.25">
      <c r="A337" t="s">
        <v>186</v>
      </c>
      <c r="B337" s="10" t="str">
        <f>IF(A337&lt;&gt;"",LEFT(A337,SEARCH("-",A337)-1),"")</f>
        <v>AEP</v>
      </c>
      <c r="C337" s="10" t="s">
        <v>476</v>
      </c>
      <c r="D337" s="7">
        <v>43476</v>
      </c>
      <c r="F337" s="7"/>
      <c r="G337" s="7"/>
      <c r="H337" s="7"/>
      <c r="J337" s="14" t="s">
        <v>424</v>
      </c>
    </row>
    <row r="338" spans="1:10" ht="195" x14ac:dyDescent="0.25">
      <c r="A338" t="s">
        <v>187</v>
      </c>
      <c r="B338" s="10" t="str">
        <f>IF(A338&lt;&gt;"",LEFT(A338,SEARCH("-",A338)-1),"")</f>
        <v>AEP</v>
      </c>
      <c r="C338" s="10" t="s">
        <v>476</v>
      </c>
      <c r="D338" s="7">
        <v>43476</v>
      </c>
      <c r="F338" s="7"/>
      <c r="G338" s="7"/>
      <c r="H338" s="7"/>
      <c r="J338" s="14" t="s">
        <v>352</v>
      </c>
    </row>
    <row r="339" spans="1:10" ht="255" x14ac:dyDescent="0.25">
      <c r="A339" t="s">
        <v>174</v>
      </c>
      <c r="B339" s="10" t="str">
        <f>IF(A339&lt;&gt;"",LEFT(A339,SEARCH("-",A339)-1),"")</f>
        <v>AEP</v>
      </c>
      <c r="C339" s="10" t="s">
        <v>476</v>
      </c>
      <c r="D339" s="7">
        <v>43476</v>
      </c>
      <c r="F339" s="7"/>
      <c r="G339" s="7"/>
      <c r="H339" s="7"/>
      <c r="J339" s="14" t="s">
        <v>425</v>
      </c>
    </row>
    <row r="340" spans="1:10" x14ac:dyDescent="0.25">
      <c r="A340" t="s">
        <v>176</v>
      </c>
      <c r="B340" s="10" t="str">
        <f>IF(A340&lt;&gt;"",LEFT(A340,SEARCH("-",A340)-1),"")</f>
        <v>AEP</v>
      </c>
      <c r="C340" s="10" t="s">
        <v>476</v>
      </c>
      <c r="D340" s="7">
        <v>43476</v>
      </c>
      <c r="F340" s="7"/>
      <c r="G340" s="7"/>
      <c r="H340" s="7"/>
      <c r="J340" s="14" t="s">
        <v>350</v>
      </c>
    </row>
    <row r="341" spans="1:10" ht="240" x14ac:dyDescent="0.25">
      <c r="A341" t="s">
        <v>177</v>
      </c>
      <c r="B341" s="10" t="str">
        <f>IF(A341&lt;&gt;"",LEFT(A341,SEARCH("-",A341)-1),"")</f>
        <v>AEP</v>
      </c>
      <c r="C341" s="10" t="s">
        <v>476</v>
      </c>
      <c r="D341" s="7">
        <v>43476</v>
      </c>
      <c r="F341" s="7"/>
      <c r="G341" s="7"/>
      <c r="H341" s="7"/>
      <c r="J341" s="14" t="s">
        <v>426</v>
      </c>
    </row>
    <row r="342" spans="1:10" ht="75" x14ac:dyDescent="0.25">
      <c r="A342" t="s">
        <v>261</v>
      </c>
      <c r="B342" s="10" t="str">
        <f>IF(A342&lt;&gt;"",LEFT(A342,SEARCH("-",A342)-1),"")</f>
        <v>ATSI</v>
      </c>
      <c r="C342" s="10" t="s">
        <v>476</v>
      </c>
      <c r="D342" s="7">
        <v>43476</v>
      </c>
      <c r="F342" s="7"/>
      <c r="G342" s="7"/>
      <c r="H342" s="7"/>
      <c r="J342" s="14" t="s">
        <v>553</v>
      </c>
    </row>
    <row r="343" spans="1:10" ht="75" x14ac:dyDescent="0.25">
      <c r="A343" t="s">
        <v>262</v>
      </c>
      <c r="B343" s="10" t="str">
        <f>IF(A343&lt;&gt;"",LEFT(A343,SEARCH("-",A343)-1),"")</f>
        <v>ATSI</v>
      </c>
      <c r="C343" s="10" t="s">
        <v>476</v>
      </c>
      <c r="D343" s="7">
        <v>43476</v>
      </c>
      <c r="F343" s="7"/>
      <c r="G343" s="7"/>
      <c r="H343" s="7"/>
      <c r="J343" s="14" t="s">
        <v>548</v>
      </c>
    </row>
    <row r="344" spans="1:10" ht="195" x14ac:dyDescent="0.25">
      <c r="A344" t="s">
        <v>263</v>
      </c>
      <c r="B344" s="10" t="str">
        <f>IF(A344&lt;&gt;"",LEFT(A344,SEARCH("-",A344)-1),"")</f>
        <v>ATSI</v>
      </c>
      <c r="C344" s="10" t="s">
        <v>476</v>
      </c>
      <c r="D344" s="7">
        <v>43476</v>
      </c>
      <c r="F344" s="7"/>
      <c r="G344" s="7"/>
      <c r="H344" s="7"/>
      <c r="J344" s="14" t="s">
        <v>550</v>
      </c>
    </row>
    <row r="345" spans="1:10" ht="60" x14ac:dyDescent="0.25">
      <c r="A345" t="s">
        <v>264</v>
      </c>
      <c r="B345" s="10" t="str">
        <f>IF(A345&lt;&gt;"",LEFT(A345,SEARCH("-",A345)-1),"")</f>
        <v>ATSI</v>
      </c>
      <c r="C345" s="10" t="s">
        <v>476</v>
      </c>
      <c r="D345" s="7">
        <v>43476</v>
      </c>
      <c r="F345" s="7"/>
      <c r="G345" s="7"/>
      <c r="H345" s="7"/>
      <c r="J345" s="14" t="s">
        <v>505</v>
      </c>
    </row>
    <row r="346" spans="1:10" ht="45" x14ac:dyDescent="0.25">
      <c r="A346" t="s">
        <v>265</v>
      </c>
      <c r="B346" s="10" t="str">
        <f>IF(A346&lt;&gt;"",LEFT(A346,SEARCH("-",A346)-1),"")</f>
        <v>ATSI</v>
      </c>
      <c r="C346" s="10" t="s">
        <v>476</v>
      </c>
      <c r="D346" s="7">
        <v>43476</v>
      </c>
      <c r="F346" s="7"/>
      <c r="G346" s="7"/>
      <c r="H346" s="7"/>
      <c r="J346" s="14" t="s">
        <v>341</v>
      </c>
    </row>
    <row r="347" spans="1:10" ht="90" x14ac:dyDescent="0.25">
      <c r="A347" t="s">
        <v>266</v>
      </c>
      <c r="B347" s="10" t="str">
        <f>IF(A347&lt;&gt;"",LEFT(A347,SEARCH("-",A347)-1),"")</f>
        <v>ATSI</v>
      </c>
      <c r="C347" s="10" t="s">
        <v>476</v>
      </c>
      <c r="D347" s="7">
        <v>43476</v>
      </c>
      <c r="F347" s="7"/>
      <c r="G347" s="7"/>
      <c r="H347" s="7"/>
      <c r="J347" s="14" t="s">
        <v>549</v>
      </c>
    </row>
    <row r="348" spans="1:10" ht="60" x14ac:dyDescent="0.25">
      <c r="A348" t="s">
        <v>267</v>
      </c>
      <c r="B348" s="10" t="str">
        <f>IF(A348&lt;&gt;"",LEFT(A348,SEARCH("-",A348)-1),"")</f>
        <v>ATSI</v>
      </c>
      <c r="C348" s="10" t="s">
        <v>476</v>
      </c>
      <c r="D348" s="7">
        <v>43476</v>
      </c>
      <c r="F348" s="7"/>
      <c r="G348" s="7"/>
      <c r="H348" s="7"/>
      <c r="J348" s="14" t="s">
        <v>501</v>
      </c>
    </row>
    <row r="349" spans="1:10" ht="45" x14ac:dyDescent="0.25">
      <c r="A349" t="s">
        <v>268</v>
      </c>
      <c r="B349" s="10" t="str">
        <f>IF(A349&lt;&gt;"",LEFT(A349,SEARCH("-",A349)-1),"")</f>
        <v>ATSI</v>
      </c>
      <c r="C349" s="10" t="s">
        <v>476</v>
      </c>
      <c r="D349" s="7">
        <v>43476</v>
      </c>
      <c r="F349" s="7"/>
      <c r="G349" s="7"/>
      <c r="H349" s="7"/>
      <c r="J349" s="14" t="s">
        <v>312</v>
      </c>
    </row>
    <row r="350" spans="1:10" ht="180" x14ac:dyDescent="0.25">
      <c r="A350" t="s">
        <v>269</v>
      </c>
      <c r="B350" s="10" t="str">
        <f>IF(A350&lt;&gt;"",LEFT(A350,SEARCH("-",A350)-1),"")</f>
        <v>ATSI</v>
      </c>
      <c r="C350" s="10" t="s">
        <v>476</v>
      </c>
      <c r="D350" s="7">
        <v>43476</v>
      </c>
      <c r="F350" s="7"/>
      <c r="G350" s="7"/>
      <c r="H350" s="7"/>
      <c r="J350" s="14" t="s">
        <v>533</v>
      </c>
    </row>
    <row r="351" spans="1:10" ht="195" x14ac:dyDescent="0.25">
      <c r="A351" t="s">
        <v>270</v>
      </c>
      <c r="B351" s="10" t="str">
        <f>IF(A351&lt;&gt;"",LEFT(A351,SEARCH("-",A351)-1),"")</f>
        <v>ATSI</v>
      </c>
      <c r="C351" s="10" t="s">
        <v>476</v>
      </c>
      <c r="D351" s="7">
        <v>43476</v>
      </c>
      <c r="F351" s="7"/>
      <c r="G351" s="7"/>
      <c r="H351" s="7"/>
      <c r="J351" s="14" t="s">
        <v>534</v>
      </c>
    </row>
    <row r="352" spans="1:10" ht="45" x14ac:dyDescent="0.25">
      <c r="A352" t="s">
        <v>271</v>
      </c>
      <c r="B352" s="10" t="str">
        <f>IF(A352&lt;&gt;"",LEFT(A352,SEARCH("-",A352)-1),"")</f>
        <v>ATSI</v>
      </c>
      <c r="C352" s="10" t="s">
        <v>476</v>
      </c>
      <c r="D352" s="7">
        <v>43476</v>
      </c>
      <c r="F352" s="7"/>
      <c r="G352" s="7"/>
      <c r="H352" s="7"/>
      <c r="J352" s="14" t="s">
        <v>498</v>
      </c>
    </row>
    <row r="353" spans="1:10" ht="45" x14ac:dyDescent="0.25">
      <c r="A353" t="s">
        <v>272</v>
      </c>
      <c r="B353" s="10" t="str">
        <f>IF(A353&lt;&gt;"",LEFT(A353,SEARCH("-",A353)-1),"")</f>
        <v>ATSI</v>
      </c>
      <c r="C353" s="10" t="s">
        <v>476</v>
      </c>
      <c r="D353" s="7">
        <v>43476</v>
      </c>
      <c r="F353" s="7"/>
      <c r="G353" s="7"/>
      <c r="H353" s="7"/>
      <c r="J353" s="14" t="s">
        <v>499</v>
      </c>
    </row>
    <row r="354" spans="1:10" ht="45" x14ac:dyDescent="0.25">
      <c r="A354" t="s">
        <v>273</v>
      </c>
      <c r="B354" s="10" t="str">
        <f>IF(A354&lt;&gt;"",LEFT(A354,SEARCH("-",A354)-1),"")</f>
        <v>ATSI</v>
      </c>
      <c r="C354" s="10" t="s">
        <v>476</v>
      </c>
      <c r="D354" s="7">
        <v>43476</v>
      </c>
      <c r="F354" s="7"/>
      <c r="G354" s="7"/>
      <c r="H354" s="7"/>
      <c r="J354" s="14" t="s">
        <v>503</v>
      </c>
    </row>
    <row r="355" spans="1:10" x14ac:dyDescent="0.25">
      <c r="A355" t="s">
        <v>274</v>
      </c>
      <c r="B355" s="10" t="str">
        <f>IF(A355&lt;&gt;"",LEFT(A355,SEARCH("-",A355)-1),"")</f>
        <v>ATSI</v>
      </c>
      <c r="C355" s="10" t="s">
        <v>476</v>
      </c>
      <c r="D355" s="7">
        <v>43476</v>
      </c>
      <c r="F355" s="7"/>
      <c r="G355" s="7"/>
      <c r="H355" s="7"/>
      <c r="I355" s="7">
        <v>43476</v>
      </c>
      <c r="J355" s="14" t="e">
        <v>#N/A</v>
      </c>
    </row>
    <row r="356" spans="1:10" ht="45" x14ac:dyDescent="0.25">
      <c r="A356" t="s">
        <v>275</v>
      </c>
      <c r="B356" s="10" t="str">
        <f>IF(A356&lt;&gt;"",LEFT(A356,SEARCH("-",A356)-1),"")</f>
        <v>ATSI</v>
      </c>
      <c r="C356" s="10" t="s">
        <v>476</v>
      </c>
      <c r="D356" s="7">
        <v>43476</v>
      </c>
      <c r="F356" s="7"/>
      <c r="G356" s="7"/>
      <c r="H356" s="7"/>
      <c r="J356" s="14" t="s">
        <v>494</v>
      </c>
    </row>
    <row r="357" spans="1:10" ht="30" x14ac:dyDescent="0.25">
      <c r="A357" t="s">
        <v>276</v>
      </c>
      <c r="B357" s="10" t="str">
        <f>IF(A357&lt;&gt;"",LEFT(A357,SEARCH("-",A357)-1),"")</f>
        <v>ATSI</v>
      </c>
      <c r="C357" s="10" t="s">
        <v>476</v>
      </c>
      <c r="D357" s="7">
        <v>43476</v>
      </c>
      <c r="F357" s="7"/>
      <c r="G357" s="7"/>
      <c r="H357" s="7"/>
      <c r="J357" s="14" t="s">
        <v>496</v>
      </c>
    </row>
    <row r="358" spans="1:10" ht="30" x14ac:dyDescent="0.25">
      <c r="A358" t="s">
        <v>277</v>
      </c>
      <c r="B358" s="10" t="str">
        <f>IF(A358&lt;&gt;"",LEFT(A358,SEARCH("-",A358)-1),"")</f>
        <v>ATSI</v>
      </c>
      <c r="C358" s="10" t="s">
        <v>476</v>
      </c>
      <c r="D358" s="7">
        <v>43476</v>
      </c>
      <c r="F358" s="7"/>
      <c r="G358" s="7"/>
      <c r="H358" s="7"/>
      <c r="J358" s="14" t="s">
        <v>532</v>
      </c>
    </row>
    <row r="359" spans="1:10" ht="45" x14ac:dyDescent="0.25">
      <c r="A359" t="s">
        <v>278</v>
      </c>
      <c r="B359" s="10" t="str">
        <f>IF(A359&lt;&gt;"",LEFT(A359,SEARCH("-",A359)-1),"")</f>
        <v>ATSI</v>
      </c>
      <c r="C359" s="10" t="s">
        <v>476</v>
      </c>
      <c r="D359" s="7">
        <v>43476</v>
      </c>
      <c r="F359" s="7"/>
      <c r="G359" s="7"/>
      <c r="H359" s="7"/>
      <c r="J359" s="14" t="s">
        <v>313</v>
      </c>
    </row>
    <row r="360" spans="1:10" ht="45" x14ac:dyDescent="0.25">
      <c r="A360" t="s">
        <v>279</v>
      </c>
      <c r="B360" s="10" t="str">
        <f>IF(A360&lt;&gt;"",LEFT(A360,SEARCH("-",A360)-1),"")</f>
        <v>ATSI</v>
      </c>
      <c r="C360" s="10" t="s">
        <v>476</v>
      </c>
      <c r="D360" s="7">
        <v>43476</v>
      </c>
      <c r="F360" s="7"/>
      <c r="G360" s="7"/>
      <c r="H360" s="7"/>
      <c r="J360" s="14" t="s">
        <v>314</v>
      </c>
    </row>
    <row r="361" spans="1:10" ht="45" x14ac:dyDescent="0.25">
      <c r="A361" t="s">
        <v>280</v>
      </c>
      <c r="B361" s="10" t="str">
        <f>IF(A361&lt;&gt;"",LEFT(A361,SEARCH("-",A361)-1),"")</f>
        <v>ATSI</v>
      </c>
      <c r="C361" s="10" t="s">
        <v>476</v>
      </c>
      <c r="D361" s="7">
        <v>43476</v>
      </c>
      <c r="F361" s="7"/>
      <c r="G361" s="7"/>
      <c r="H361" s="7"/>
      <c r="J361" s="14" t="s">
        <v>502</v>
      </c>
    </row>
    <row r="362" spans="1:10" ht="45" x14ac:dyDescent="0.25">
      <c r="A362" t="s">
        <v>236</v>
      </c>
      <c r="B362" s="10" t="str">
        <f>IF(A362&lt;&gt;"",LEFT(A362,SEARCH("-",A362)-1),"")</f>
        <v>ATSI</v>
      </c>
      <c r="C362" s="10" t="s">
        <v>476</v>
      </c>
      <c r="D362" s="7">
        <v>43476</v>
      </c>
      <c r="F362" s="7"/>
      <c r="G362" s="7"/>
      <c r="H362" s="7"/>
      <c r="J362" s="14" t="s">
        <v>500</v>
      </c>
    </row>
    <row r="363" spans="1:10" ht="45" x14ac:dyDescent="0.25">
      <c r="A363" t="s">
        <v>281</v>
      </c>
      <c r="B363" s="10" t="str">
        <f>IF(A363&lt;&gt;"",LEFT(A363,SEARCH("-",A363)-1),"")</f>
        <v>ATSI</v>
      </c>
      <c r="C363" s="10" t="s">
        <v>476</v>
      </c>
      <c r="D363" s="7">
        <v>43476</v>
      </c>
      <c r="F363" s="7"/>
      <c r="G363" s="7"/>
      <c r="H363" s="7"/>
      <c r="J363" s="14" t="s">
        <v>504</v>
      </c>
    </row>
    <row r="364" spans="1:10" ht="60" x14ac:dyDescent="0.25">
      <c r="A364" t="s">
        <v>282</v>
      </c>
      <c r="B364" s="10" t="str">
        <f>IF(A364&lt;&gt;"",LEFT(A364,SEARCH("-",A364)-1),"")</f>
        <v>ATSI</v>
      </c>
      <c r="C364" s="10" t="s">
        <v>476</v>
      </c>
      <c r="D364" s="7">
        <v>43476</v>
      </c>
      <c r="F364" s="7"/>
      <c r="G364" s="7"/>
      <c r="H364" s="7"/>
      <c r="J364" s="14" t="s">
        <v>497</v>
      </c>
    </row>
    <row r="365" spans="1:10" ht="60" x14ac:dyDescent="0.25">
      <c r="A365" t="s">
        <v>283</v>
      </c>
      <c r="B365" s="10" t="str">
        <f>IF(A365&lt;&gt;"",LEFT(A365,SEARCH("-",A365)-1),"")</f>
        <v>ATSI</v>
      </c>
      <c r="C365" s="10" t="s">
        <v>476</v>
      </c>
      <c r="D365" s="7">
        <v>43476</v>
      </c>
      <c r="F365" s="7"/>
      <c r="G365" s="7"/>
      <c r="H365" s="7"/>
      <c r="J365" s="14" t="s">
        <v>495</v>
      </c>
    </row>
    <row r="366" spans="1:10" ht="60" x14ac:dyDescent="0.25">
      <c r="A366" t="s">
        <v>237</v>
      </c>
      <c r="B366" s="10" t="str">
        <f>IF(A366&lt;&gt;"",LEFT(A366,SEARCH("-",A366)-1),"")</f>
        <v>ATSI</v>
      </c>
      <c r="C366" s="10" t="s">
        <v>476</v>
      </c>
      <c r="D366" s="7">
        <v>43476</v>
      </c>
      <c r="F366" s="7"/>
      <c r="G366" s="7"/>
      <c r="H366" s="7"/>
      <c r="J366" s="14" t="s">
        <v>311</v>
      </c>
    </row>
    <row r="367" spans="1:10" ht="60" x14ac:dyDescent="0.25">
      <c r="A367" t="s">
        <v>238</v>
      </c>
      <c r="B367" s="10" t="str">
        <f>IF(A367&lt;&gt;"",LEFT(A367,SEARCH("-",A367)-1),"")</f>
        <v>ATSI</v>
      </c>
      <c r="C367" s="10" t="s">
        <v>476</v>
      </c>
      <c r="D367" s="7">
        <v>43476</v>
      </c>
      <c r="F367" s="7"/>
      <c r="G367" s="7"/>
      <c r="H367" s="7"/>
      <c r="J367" s="14" t="s">
        <v>311</v>
      </c>
    </row>
    <row r="368" spans="1:10" ht="60" x14ac:dyDescent="0.25">
      <c r="A368" t="s">
        <v>239</v>
      </c>
      <c r="B368" s="10" t="str">
        <f>IF(A368&lt;&gt;"",LEFT(A368,SEARCH("-",A368)-1),"")</f>
        <v>ATSI</v>
      </c>
      <c r="C368" s="10" t="s">
        <v>476</v>
      </c>
      <c r="D368" s="7">
        <v>43476</v>
      </c>
      <c r="F368" s="7"/>
      <c r="G368" s="7"/>
      <c r="H368" s="7"/>
      <c r="J368" s="14" t="s">
        <v>311</v>
      </c>
    </row>
    <row r="369" spans="1:10" ht="60" x14ac:dyDescent="0.25">
      <c r="A369" t="s">
        <v>240</v>
      </c>
      <c r="B369" s="10" t="str">
        <f>IF(A369&lt;&gt;"",LEFT(A369,SEARCH("-",A369)-1),"")</f>
        <v>ATSI</v>
      </c>
      <c r="C369" s="10" t="s">
        <v>476</v>
      </c>
      <c r="D369" s="7">
        <v>43476</v>
      </c>
      <c r="F369" s="7"/>
      <c r="G369" s="7"/>
      <c r="H369" s="7"/>
      <c r="J369" s="14" t="s">
        <v>311</v>
      </c>
    </row>
    <row r="370" spans="1:10" ht="60" x14ac:dyDescent="0.25">
      <c r="A370" t="s">
        <v>241</v>
      </c>
      <c r="B370" s="10" t="str">
        <f>IF(A370&lt;&gt;"",LEFT(A370,SEARCH("-",A370)-1),"")</f>
        <v>ATSI</v>
      </c>
      <c r="C370" s="10" t="s">
        <v>476</v>
      </c>
      <c r="D370" s="7">
        <v>43476</v>
      </c>
      <c r="F370" s="7"/>
      <c r="G370" s="7"/>
      <c r="H370" s="7"/>
      <c r="J370" s="14" t="s">
        <v>311</v>
      </c>
    </row>
    <row r="371" spans="1:10" ht="60" x14ac:dyDescent="0.25">
      <c r="A371" t="s">
        <v>242</v>
      </c>
      <c r="B371" s="10" t="str">
        <f>IF(A371&lt;&gt;"",LEFT(A371,SEARCH("-",A371)-1),"")</f>
        <v>ATSI</v>
      </c>
      <c r="C371" s="10" t="s">
        <v>476</v>
      </c>
      <c r="D371" s="7">
        <v>43476</v>
      </c>
      <c r="F371" s="7"/>
      <c r="G371" s="7"/>
      <c r="H371" s="7"/>
      <c r="J371" s="14" t="s">
        <v>311</v>
      </c>
    </row>
    <row r="372" spans="1:10" ht="60" x14ac:dyDescent="0.25">
      <c r="A372" t="s">
        <v>243</v>
      </c>
      <c r="B372" s="10" t="str">
        <f>IF(A372&lt;&gt;"",LEFT(A372,SEARCH("-",A372)-1),"")</f>
        <v>ATSI</v>
      </c>
      <c r="C372" s="10" t="s">
        <v>476</v>
      </c>
      <c r="D372" s="7">
        <v>43476</v>
      </c>
      <c r="F372" s="7"/>
      <c r="G372" s="7"/>
      <c r="H372" s="7"/>
      <c r="J372" s="14" t="s">
        <v>311</v>
      </c>
    </row>
    <row r="373" spans="1:10" ht="60" x14ac:dyDescent="0.25">
      <c r="A373" t="s">
        <v>244</v>
      </c>
      <c r="B373" s="10" t="str">
        <f>IF(A373&lt;&gt;"",LEFT(A373,SEARCH("-",A373)-1),"")</f>
        <v>ATSI</v>
      </c>
      <c r="C373" s="10" t="s">
        <v>476</v>
      </c>
      <c r="D373" s="7">
        <v>43476</v>
      </c>
      <c r="F373" s="7"/>
      <c r="G373" s="7"/>
      <c r="H373" s="7"/>
      <c r="J373" s="14" t="s">
        <v>311</v>
      </c>
    </row>
    <row r="374" spans="1:10" ht="60" x14ac:dyDescent="0.25">
      <c r="A374" t="s">
        <v>245</v>
      </c>
      <c r="B374" s="10" t="str">
        <f>IF(A374&lt;&gt;"",LEFT(A374,SEARCH("-",A374)-1),"")</f>
        <v>ATSI</v>
      </c>
      <c r="C374" s="10" t="s">
        <v>476</v>
      </c>
      <c r="D374" s="7">
        <v>43476</v>
      </c>
      <c r="F374" s="7"/>
      <c r="G374" s="7"/>
      <c r="H374" s="7"/>
      <c r="J374" s="14" t="s">
        <v>311</v>
      </c>
    </row>
    <row r="375" spans="1:10" ht="60" x14ac:dyDescent="0.25">
      <c r="A375" t="s">
        <v>246</v>
      </c>
      <c r="B375" s="10" t="str">
        <f>IF(A375&lt;&gt;"",LEFT(A375,SEARCH("-",A375)-1),"")</f>
        <v>ATSI</v>
      </c>
      <c r="C375" s="10" t="s">
        <v>476</v>
      </c>
      <c r="D375" s="7">
        <v>43476</v>
      </c>
      <c r="F375" s="7"/>
      <c r="G375" s="7"/>
      <c r="H375" s="7"/>
      <c r="J375" s="14" t="s">
        <v>311</v>
      </c>
    </row>
    <row r="376" spans="1:10" ht="60" x14ac:dyDescent="0.25">
      <c r="A376" t="s">
        <v>247</v>
      </c>
      <c r="B376" s="10" t="str">
        <f>IF(A376&lt;&gt;"",LEFT(A376,SEARCH("-",A376)-1),"")</f>
        <v>ATSI</v>
      </c>
      <c r="C376" s="10" t="s">
        <v>476</v>
      </c>
      <c r="D376" s="7">
        <v>43476</v>
      </c>
      <c r="F376" s="7"/>
      <c r="G376" s="7"/>
      <c r="H376" s="7"/>
      <c r="J376" s="14" t="s">
        <v>311</v>
      </c>
    </row>
    <row r="377" spans="1:10" ht="60" x14ac:dyDescent="0.25">
      <c r="A377" t="s">
        <v>248</v>
      </c>
      <c r="B377" s="10" t="str">
        <f>IF(A377&lt;&gt;"",LEFT(A377,SEARCH("-",A377)-1),"")</f>
        <v>ATSI</v>
      </c>
      <c r="C377" s="10" t="s">
        <v>476</v>
      </c>
      <c r="D377" s="7">
        <v>43476</v>
      </c>
      <c r="F377" s="7"/>
      <c r="G377" s="7"/>
      <c r="H377" s="7"/>
      <c r="J377" s="14" t="s">
        <v>311</v>
      </c>
    </row>
    <row r="378" spans="1:10" ht="60" x14ac:dyDescent="0.25">
      <c r="A378" t="s">
        <v>249</v>
      </c>
      <c r="B378" s="10" t="str">
        <f>IF(A378&lt;&gt;"",LEFT(A378,SEARCH("-",A378)-1),"")</f>
        <v>ATSI</v>
      </c>
      <c r="C378" s="10" t="s">
        <v>476</v>
      </c>
      <c r="D378" s="7">
        <v>43476</v>
      </c>
      <c r="F378" s="7"/>
      <c r="G378" s="7"/>
      <c r="H378" s="7"/>
      <c r="J378" s="14" t="s">
        <v>311</v>
      </c>
    </row>
    <row r="379" spans="1:10" ht="60" x14ac:dyDescent="0.25">
      <c r="A379" t="s">
        <v>250</v>
      </c>
      <c r="B379" s="10" t="str">
        <f>IF(A379&lt;&gt;"",LEFT(A379,SEARCH("-",A379)-1),"")</f>
        <v>ATSI</v>
      </c>
      <c r="C379" s="10" t="s">
        <v>476</v>
      </c>
      <c r="D379" s="7">
        <v>43476</v>
      </c>
      <c r="F379" s="7"/>
      <c r="G379" s="7"/>
      <c r="H379" s="7"/>
      <c r="J379" s="14" t="s">
        <v>311</v>
      </c>
    </row>
    <row r="380" spans="1:10" ht="60" x14ac:dyDescent="0.25">
      <c r="A380" t="s">
        <v>251</v>
      </c>
      <c r="B380" s="10" t="str">
        <f>IF(A380&lt;&gt;"",LEFT(A380,SEARCH("-",A380)-1),"")</f>
        <v>ATSI</v>
      </c>
      <c r="C380" s="10" t="s">
        <v>476</v>
      </c>
      <c r="D380" s="7">
        <v>43476</v>
      </c>
      <c r="F380" s="7"/>
      <c r="G380" s="7"/>
      <c r="H380" s="7"/>
      <c r="J380" s="14" t="s">
        <v>311</v>
      </c>
    </row>
    <row r="381" spans="1:10" ht="60" x14ac:dyDescent="0.25">
      <c r="A381" t="s">
        <v>252</v>
      </c>
      <c r="B381" s="10" t="str">
        <f>IF(A381&lt;&gt;"",LEFT(A381,SEARCH("-",A381)-1),"")</f>
        <v>ATSI</v>
      </c>
      <c r="C381" s="10" t="s">
        <v>476</v>
      </c>
      <c r="D381" s="7">
        <v>43476</v>
      </c>
      <c r="F381" s="7"/>
      <c r="G381" s="7"/>
      <c r="H381" s="7"/>
      <c r="J381" s="14" t="s">
        <v>311</v>
      </c>
    </row>
    <row r="382" spans="1:10" ht="60" x14ac:dyDescent="0.25">
      <c r="A382" t="s">
        <v>253</v>
      </c>
      <c r="B382" s="10" t="str">
        <f>IF(A382&lt;&gt;"",LEFT(A382,SEARCH("-",A382)-1),"")</f>
        <v>ATSI</v>
      </c>
      <c r="C382" s="10" t="s">
        <v>476</v>
      </c>
      <c r="D382" s="7">
        <v>43476</v>
      </c>
      <c r="F382" s="7"/>
      <c r="G382" s="7"/>
      <c r="H382" s="7"/>
      <c r="J382" s="14" t="s">
        <v>311</v>
      </c>
    </row>
    <row r="383" spans="1:10" ht="60" x14ac:dyDescent="0.25">
      <c r="A383" t="s">
        <v>254</v>
      </c>
      <c r="B383" s="10" t="str">
        <f>IF(A383&lt;&gt;"",LEFT(A383,SEARCH("-",A383)-1),"")</f>
        <v>ATSI</v>
      </c>
      <c r="C383" s="10" t="s">
        <v>476</v>
      </c>
      <c r="D383" s="7">
        <v>43476</v>
      </c>
      <c r="F383" s="7"/>
      <c r="G383" s="7"/>
      <c r="H383" s="7"/>
      <c r="J383" s="14" t="s">
        <v>311</v>
      </c>
    </row>
    <row r="384" spans="1:10" ht="60" x14ac:dyDescent="0.25">
      <c r="A384" t="s">
        <v>255</v>
      </c>
      <c r="B384" s="10" t="str">
        <f>IF(A384&lt;&gt;"",LEFT(A384,SEARCH("-",A384)-1),"")</f>
        <v>ATSI</v>
      </c>
      <c r="C384" s="10" t="s">
        <v>476</v>
      </c>
      <c r="D384" s="7">
        <v>43476</v>
      </c>
      <c r="F384" s="7"/>
      <c r="G384" s="7"/>
      <c r="H384" s="7"/>
      <c r="J384" s="14" t="s">
        <v>311</v>
      </c>
    </row>
    <row r="385" spans="1:10" ht="60" x14ac:dyDescent="0.25">
      <c r="A385" t="s">
        <v>256</v>
      </c>
      <c r="B385" s="10" t="str">
        <f>IF(A385&lt;&gt;"",LEFT(A385,SEARCH("-",A385)-1),"")</f>
        <v>ATSI</v>
      </c>
      <c r="C385" s="10" t="s">
        <v>476</v>
      </c>
      <c r="D385" s="7">
        <v>43476</v>
      </c>
      <c r="F385" s="7"/>
      <c r="G385" s="7"/>
      <c r="H385" s="7"/>
      <c r="J385" s="14" t="s">
        <v>311</v>
      </c>
    </row>
    <row r="386" spans="1:10" ht="60" x14ac:dyDescent="0.25">
      <c r="A386" t="s">
        <v>257</v>
      </c>
      <c r="B386" s="10" t="str">
        <f>IF(A386&lt;&gt;"",LEFT(A386,SEARCH("-",A386)-1),"")</f>
        <v>ATSI</v>
      </c>
      <c r="C386" s="10" t="s">
        <v>476</v>
      </c>
      <c r="D386" s="7">
        <v>43476</v>
      </c>
      <c r="F386" s="7"/>
      <c r="G386" s="7"/>
      <c r="H386" s="7"/>
      <c r="J386" s="14" t="s">
        <v>311</v>
      </c>
    </row>
    <row r="387" spans="1:10" ht="60" x14ac:dyDescent="0.25">
      <c r="A387" t="s">
        <v>258</v>
      </c>
      <c r="B387" s="10" t="str">
        <f>IF(A387&lt;&gt;"",LEFT(A387,SEARCH("-",A387)-1),"")</f>
        <v>ATSI</v>
      </c>
      <c r="C387" s="10" t="s">
        <v>476</v>
      </c>
      <c r="D387" s="7">
        <v>43476</v>
      </c>
      <c r="F387" s="7"/>
      <c r="G387" s="7"/>
      <c r="H387" s="7"/>
      <c r="J387" s="14" t="s">
        <v>311</v>
      </c>
    </row>
    <row r="388" spans="1:10" ht="60" x14ac:dyDescent="0.25">
      <c r="A388" t="s">
        <v>259</v>
      </c>
      <c r="B388" s="10" t="str">
        <f>IF(A388&lt;&gt;"",LEFT(A388,SEARCH("-",A388)-1),"")</f>
        <v>ATSI</v>
      </c>
      <c r="C388" s="10" t="s">
        <v>476</v>
      </c>
      <c r="D388" s="7">
        <v>43476</v>
      </c>
      <c r="F388" s="7"/>
      <c r="G388" s="7"/>
      <c r="H388" s="7"/>
      <c r="J388" s="14" t="s">
        <v>311</v>
      </c>
    </row>
    <row r="389" spans="1:10" ht="60" x14ac:dyDescent="0.25">
      <c r="A389" t="s">
        <v>260</v>
      </c>
      <c r="B389" s="10" t="str">
        <f>IF(A389&lt;&gt;"",LEFT(A389,SEARCH("-",A389)-1),"")</f>
        <v>ATSI</v>
      </c>
      <c r="C389" s="10" t="s">
        <v>476</v>
      </c>
      <c r="D389" s="7">
        <v>43476</v>
      </c>
      <c r="F389" s="7"/>
      <c r="G389" s="7"/>
      <c r="H389" s="7"/>
      <c r="J389" s="14" t="s">
        <v>311</v>
      </c>
    </row>
    <row r="390" spans="1:10" ht="30" x14ac:dyDescent="0.25">
      <c r="A390" t="s">
        <v>110</v>
      </c>
      <c r="B390" s="10" t="str">
        <f>IF(A390&lt;&gt;"",LEFT(A390,SEARCH("-",A390)-1),"")</f>
        <v>AEP</v>
      </c>
      <c r="C390" s="10" t="s">
        <v>476</v>
      </c>
      <c r="D390" s="7">
        <v>43433</v>
      </c>
      <c r="F390" s="7"/>
      <c r="G390" s="7"/>
      <c r="H390" s="7"/>
      <c r="J390" s="14" t="s">
        <v>430</v>
      </c>
    </row>
    <row r="391" spans="1:10" ht="270" x14ac:dyDescent="0.25">
      <c r="A391" t="s">
        <v>111</v>
      </c>
      <c r="B391" s="10" t="str">
        <f>IF(A391&lt;&gt;"",LEFT(A391,SEARCH("-",A391)-1),"")</f>
        <v>AEP</v>
      </c>
      <c r="C391" s="10" t="s">
        <v>476</v>
      </c>
      <c r="D391" s="7">
        <v>43433</v>
      </c>
      <c r="F391" s="7"/>
      <c r="G391" s="7"/>
      <c r="H391" s="7"/>
      <c r="J391" s="14" t="s">
        <v>510</v>
      </c>
    </row>
    <row r="392" spans="1:10" ht="90" x14ac:dyDescent="0.25">
      <c r="A392" t="s">
        <v>112</v>
      </c>
      <c r="B392" s="10" t="str">
        <f>IF(A392&lt;&gt;"",LEFT(A392,SEARCH("-",A392)-1),"")</f>
        <v>AEP</v>
      </c>
      <c r="C392" s="10" t="s">
        <v>476</v>
      </c>
      <c r="D392" s="7">
        <v>43433</v>
      </c>
      <c r="F392" s="7"/>
      <c r="G392" s="7"/>
      <c r="H392" s="7"/>
      <c r="J392" s="14" t="s">
        <v>431</v>
      </c>
    </row>
    <row r="393" spans="1:10" ht="165" x14ac:dyDescent="0.25">
      <c r="A393" t="s">
        <v>196</v>
      </c>
      <c r="B393" s="10" t="str">
        <f>IF(A393&lt;&gt;"",LEFT(A393,SEARCH("-",A393)-1),"")</f>
        <v>AEP</v>
      </c>
      <c r="C393" s="10" t="s">
        <v>476</v>
      </c>
      <c r="D393" s="7">
        <v>43433</v>
      </c>
      <c r="F393" s="7"/>
      <c r="G393" s="7"/>
      <c r="H393" s="7"/>
      <c r="J393" s="14" t="s">
        <v>508</v>
      </c>
    </row>
    <row r="394" spans="1:10" ht="45" x14ac:dyDescent="0.25">
      <c r="A394" t="s">
        <v>182</v>
      </c>
      <c r="B394" s="10" t="str">
        <f>IF(A394&lt;&gt;"",LEFT(A394,SEARCH("-",A394)-1),"")</f>
        <v>AEP</v>
      </c>
      <c r="C394" s="10" t="s">
        <v>476</v>
      </c>
      <c r="D394" s="7">
        <v>43433</v>
      </c>
      <c r="F394" s="7"/>
      <c r="G394" s="7"/>
      <c r="H394" s="7"/>
      <c r="J394" s="14" t="s">
        <v>433</v>
      </c>
    </row>
    <row r="395" spans="1:10" ht="315" x14ac:dyDescent="0.25">
      <c r="A395" t="s">
        <v>185</v>
      </c>
      <c r="B395" s="10" t="str">
        <f>IF(A395&lt;&gt;"",LEFT(A395,SEARCH("-",A395)-1),"")</f>
        <v>AEP</v>
      </c>
      <c r="C395" s="10" t="s">
        <v>476</v>
      </c>
      <c r="D395" s="7">
        <v>43433</v>
      </c>
      <c r="F395" s="7"/>
      <c r="G395" s="7"/>
      <c r="H395" s="7"/>
      <c r="J395" s="14" t="s">
        <v>512</v>
      </c>
    </row>
    <row r="396" spans="1:10" ht="30" x14ac:dyDescent="0.25">
      <c r="A396" t="s">
        <v>615</v>
      </c>
      <c r="B396" s="10" t="str">
        <f>IF(A396&lt;&gt;"",LEFT(A396,SEARCH("-",A396)-1),"")</f>
        <v>DEOK</v>
      </c>
      <c r="C396" s="10" t="s">
        <v>476</v>
      </c>
      <c r="D396" s="7">
        <v>43433</v>
      </c>
      <c r="F396" s="7"/>
      <c r="G396" s="7"/>
      <c r="H396" s="7"/>
      <c r="J396" s="14" t="s">
        <v>436</v>
      </c>
    </row>
    <row r="397" spans="1:10" ht="45" x14ac:dyDescent="0.25">
      <c r="A397" t="s">
        <v>779</v>
      </c>
      <c r="B397" s="10" t="str">
        <f>IF(A397&lt;&gt;"",LEFT(A397,SEARCH("-",A397)-1),"")</f>
        <v>PSEG</v>
      </c>
      <c r="C397" s="10" t="s">
        <v>478</v>
      </c>
      <c r="D397" s="7">
        <v>43490</v>
      </c>
      <c r="E397" s="7">
        <v>43518</v>
      </c>
      <c r="F397" s="7"/>
      <c r="G397" s="7"/>
      <c r="H397" s="7"/>
      <c r="J397" s="14" t="s">
        <v>337</v>
      </c>
    </row>
    <row r="398" spans="1:10" x14ac:dyDescent="0.25">
      <c r="A398" t="s">
        <v>94</v>
      </c>
      <c r="B398" s="10" t="str">
        <f>IF(A398&lt;&gt;"",LEFT(A398,SEARCH("-",A398)-1),"")</f>
        <v>AEP</v>
      </c>
      <c r="C398" s="10" t="s">
        <v>476</v>
      </c>
      <c r="D398" s="7">
        <v>43399</v>
      </c>
      <c r="F398" s="7"/>
      <c r="G398" s="7"/>
      <c r="H398" s="7"/>
      <c r="J398" s="14" t="s">
        <v>407</v>
      </c>
    </row>
    <row r="399" spans="1:10" ht="255" x14ac:dyDescent="0.25">
      <c r="A399" t="s">
        <v>96</v>
      </c>
      <c r="B399" s="10" t="str">
        <f>IF(A399&lt;&gt;"",LEFT(A399,SEARCH("-",A399)-1),"")</f>
        <v>AEP</v>
      </c>
      <c r="C399" s="10" t="s">
        <v>476</v>
      </c>
      <c r="D399" s="7">
        <v>43399</v>
      </c>
      <c r="F399" s="7"/>
      <c r="G399" s="7"/>
      <c r="H399" s="7"/>
      <c r="I399" s="7">
        <v>43566</v>
      </c>
      <c r="J399" s="14" t="s">
        <v>405</v>
      </c>
    </row>
    <row r="400" spans="1:10" ht="45" x14ac:dyDescent="0.25">
      <c r="A400" t="s">
        <v>97</v>
      </c>
      <c r="B400" s="10" t="str">
        <f>IF(A400&lt;&gt;"",LEFT(A400,SEARCH("-",A400)-1),"")</f>
        <v>AEP</v>
      </c>
      <c r="C400" s="10" t="s">
        <v>476</v>
      </c>
      <c r="D400" s="7">
        <v>43399</v>
      </c>
      <c r="F400" s="7"/>
      <c r="G400" s="7"/>
      <c r="H400" s="7"/>
      <c r="J400" s="14" t="s">
        <v>404</v>
      </c>
    </row>
    <row r="401" spans="1:10" ht="135" x14ac:dyDescent="0.25">
      <c r="A401" t="s">
        <v>91</v>
      </c>
      <c r="B401" s="10" t="str">
        <f>IF(A401&lt;&gt;"",LEFT(A401,SEARCH("-",A401)-1),"")</f>
        <v>AEP</v>
      </c>
      <c r="C401" s="10" t="s">
        <v>476</v>
      </c>
      <c r="D401" s="7">
        <v>43399</v>
      </c>
      <c r="F401" s="7"/>
      <c r="G401" s="7"/>
      <c r="H401" s="7"/>
      <c r="J401" s="14" t="s">
        <v>413</v>
      </c>
    </row>
    <row r="402" spans="1:10" ht="135" x14ac:dyDescent="0.25">
      <c r="A402" t="s">
        <v>23</v>
      </c>
      <c r="B402" s="10" t="str">
        <f>IF(A402&lt;&gt;"",LEFT(A402,SEARCH("-",A402)-1),"")</f>
        <v>AEP</v>
      </c>
      <c r="C402" s="10" t="s">
        <v>476</v>
      </c>
      <c r="D402" s="7">
        <v>43399</v>
      </c>
      <c r="F402" s="7"/>
      <c r="G402" s="7"/>
      <c r="H402" s="7"/>
      <c r="J402" s="14" t="s">
        <v>409</v>
      </c>
    </row>
    <row r="403" spans="1:10" ht="135" x14ac:dyDescent="0.25">
      <c r="A403" t="s">
        <v>24</v>
      </c>
      <c r="B403" s="10" t="str">
        <f>IF(A403&lt;&gt;"",LEFT(A403,SEARCH("-",A403)-1),"")</f>
        <v>AEP</v>
      </c>
      <c r="C403" s="10" t="s">
        <v>476</v>
      </c>
      <c r="D403" s="7">
        <v>43399</v>
      </c>
      <c r="F403" s="7"/>
      <c r="G403" s="7"/>
      <c r="H403" s="7"/>
      <c r="J403" s="14" t="s">
        <v>408</v>
      </c>
    </row>
    <row r="404" spans="1:10" ht="30" x14ac:dyDescent="0.25">
      <c r="A404" t="s">
        <v>103</v>
      </c>
      <c r="B404" s="10" t="str">
        <f>IF(A404&lt;&gt;"",LEFT(A404,SEARCH("-",A404)-1),"")</f>
        <v>AEP</v>
      </c>
      <c r="C404" s="10" t="s">
        <v>476</v>
      </c>
      <c r="D404" s="13">
        <v>43399</v>
      </c>
      <c r="F404" s="7"/>
      <c r="G404" s="7"/>
      <c r="H404" s="7"/>
      <c r="J404" s="14" t="s">
        <v>401</v>
      </c>
    </row>
    <row r="405" spans="1:10" ht="75" x14ac:dyDescent="0.25">
      <c r="A405" t="s">
        <v>104</v>
      </c>
      <c r="B405" s="10" t="str">
        <f>IF(A405&lt;&gt;"",LEFT(A405,SEARCH("-",A405)-1),"")</f>
        <v>AEP</v>
      </c>
      <c r="C405" s="10" t="s">
        <v>476</v>
      </c>
      <c r="D405" s="13">
        <v>43399</v>
      </c>
      <c r="F405" s="7"/>
      <c r="G405" s="7"/>
      <c r="H405" s="7"/>
      <c r="J405" s="14" t="s">
        <v>400</v>
      </c>
    </row>
    <row r="406" spans="1:10" ht="75" x14ac:dyDescent="0.25">
      <c r="A406" t="s">
        <v>105</v>
      </c>
      <c r="B406" s="10" t="str">
        <f>IF(A406&lt;&gt;"",LEFT(A406,SEARCH("-",A406)-1),"")</f>
        <v>AEP</v>
      </c>
      <c r="C406" s="10" t="s">
        <v>476</v>
      </c>
      <c r="D406" s="13">
        <v>43399</v>
      </c>
      <c r="F406" s="7"/>
      <c r="G406" s="7"/>
      <c r="H406" s="7"/>
      <c r="J406" s="14" t="s">
        <v>399</v>
      </c>
    </row>
    <row r="407" spans="1:10" ht="345" x14ac:dyDescent="0.25">
      <c r="A407" t="s">
        <v>106</v>
      </c>
      <c r="B407" s="10" t="str">
        <f>IF(A407&lt;&gt;"",LEFT(A407,SEARCH("-",A407)-1),"")</f>
        <v>AEP</v>
      </c>
      <c r="C407" s="10" t="s">
        <v>476</v>
      </c>
      <c r="D407" s="13">
        <v>43399</v>
      </c>
      <c r="F407" s="7"/>
      <c r="G407" s="7"/>
      <c r="H407" s="7"/>
      <c r="J407" s="14" t="s">
        <v>398</v>
      </c>
    </row>
    <row r="408" spans="1:10" ht="240" x14ac:dyDescent="0.25">
      <c r="A408" t="s">
        <v>107</v>
      </c>
      <c r="B408" s="10" t="str">
        <f>IF(A408&lt;&gt;"",LEFT(A408,SEARCH("-",A408)-1),"")</f>
        <v>AEP</v>
      </c>
      <c r="C408" s="10" t="s">
        <v>476</v>
      </c>
      <c r="D408" s="7">
        <v>43399</v>
      </c>
      <c r="F408" s="7"/>
      <c r="G408" s="7"/>
      <c r="H408" s="7"/>
      <c r="J408" s="14" t="s">
        <v>397</v>
      </c>
    </row>
    <row r="409" spans="1:10" ht="135" x14ac:dyDescent="0.25">
      <c r="A409" t="s">
        <v>108</v>
      </c>
      <c r="B409" s="10" t="str">
        <f>IF(A409&lt;&gt;"",LEFT(A409,SEARCH("-",A409)-1),"")</f>
        <v>AEP</v>
      </c>
      <c r="C409" s="10" t="s">
        <v>476</v>
      </c>
      <c r="D409" s="7">
        <v>43399</v>
      </c>
      <c r="F409" s="7"/>
      <c r="G409" s="7"/>
      <c r="H409" s="7"/>
      <c r="J409" s="14" t="s">
        <v>396</v>
      </c>
    </row>
    <row r="410" spans="1:10" ht="105" x14ac:dyDescent="0.25">
      <c r="A410" t="s">
        <v>190</v>
      </c>
      <c r="B410" s="10" t="str">
        <f>IF(A410&lt;&gt;"",LEFT(A410,SEARCH("-",A410)-1),"")</f>
        <v>AEP</v>
      </c>
      <c r="C410" s="10" t="s">
        <v>476</v>
      </c>
      <c r="D410" s="7">
        <v>43399</v>
      </c>
      <c r="F410" s="7"/>
      <c r="G410" s="7"/>
      <c r="H410" s="7"/>
      <c r="J410" s="14" t="s">
        <v>393</v>
      </c>
    </row>
    <row r="411" spans="1:10" ht="75" x14ac:dyDescent="0.25">
      <c r="A411" t="s">
        <v>191</v>
      </c>
      <c r="B411" s="10" t="str">
        <f>IF(A411&lt;&gt;"",LEFT(A411,SEARCH("-",A411)-1),"")</f>
        <v>AEP</v>
      </c>
      <c r="C411" s="10" t="s">
        <v>476</v>
      </c>
      <c r="D411" s="7">
        <v>43399</v>
      </c>
      <c r="F411" s="7"/>
      <c r="G411" s="7"/>
      <c r="H411" s="7"/>
      <c r="J411" s="14" t="s">
        <v>392</v>
      </c>
    </row>
    <row r="412" spans="1:10" ht="90" x14ac:dyDescent="0.25">
      <c r="A412" t="s">
        <v>193</v>
      </c>
      <c r="B412" s="10" t="str">
        <f>IF(A412&lt;&gt;"",LEFT(A412,SEARCH("-",A412)-1),"")</f>
        <v>AEP</v>
      </c>
      <c r="C412" s="10" t="s">
        <v>476</v>
      </c>
      <c r="D412" s="7">
        <v>43399</v>
      </c>
      <c r="F412" s="7"/>
      <c r="G412" s="7"/>
      <c r="H412" s="7"/>
      <c r="J412" s="14" t="s">
        <v>391</v>
      </c>
    </row>
    <row r="413" spans="1:10" ht="135" x14ac:dyDescent="0.25">
      <c r="A413" t="s">
        <v>194</v>
      </c>
      <c r="B413" s="10" t="str">
        <f>IF(A413&lt;&gt;"",LEFT(A413,SEARCH("-",A413)-1),"")</f>
        <v>AEP</v>
      </c>
      <c r="C413" s="10" t="s">
        <v>476</v>
      </c>
      <c r="D413" s="7">
        <v>43399</v>
      </c>
      <c r="F413" s="7"/>
      <c r="G413" s="7"/>
      <c r="H413" s="7"/>
      <c r="J413" s="14" t="s">
        <v>390</v>
      </c>
    </row>
    <row r="414" spans="1:10" ht="60" x14ac:dyDescent="0.25">
      <c r="A414" t="s">
        <v>195</v>
      </c>
      <c r="B414" s="10" t="str">
        <f>IF(A414&lt;&gt;"",LEFT(A414,SEARCH("-",A414)-1),"")</f>
        <v>AEP</v>
      </c>
      <c r="C414" s="10" t="s">
        <v>476</v>
      </c>
      <c r="D414" s="7">
        <v>43399</v>
      </c>
      <c r="F414" s="7"/>
      <c r="G414" s="7"/>
      <c r="H414" s="7"/>
      <c r="J414" s="14" t="s">
        <v>389</v>
      </c>
    </row>
    <row r="415" spans="1:10" ht="45" x14ac:dyDescent="0.25">
      <c r="A415" t="s">
        <v>136</v>
      </c>
      <c r="B415" s="10" t="str">
        <f>IF(A415&lt;&gt;"",LEFT(A415,SEARCH("-",A415)-1),"")</f>
        <v>DOM</v>
      </c>
      <c r="C415" s="10" t="s">
        <v>477</v>
      </c>
      <c r="D415" s="7">
        <v>43384</v>
      </c>
      <c r="F415" s="7"/>
      <c r="G415" s="7"/>
      <c r="H415" s="7"/>
      <c r="J415" s="14" t="s">
        <v>158</v>
      </c>
    </row>
    <row r="416" spans="1:10" ht="30" x14ac:dyDescent="0.25">
      <c r="A416" t="s">
        <v>131</v>
      </c>
      <c r="B416" s="10" t="str">
        <f>IF(A416&lt;&gt;"",LEFT(A416,SEARCH("-",A416)-1),"")</f>
        <v>DOM</v>
      </c>
      <c r="C416" s="10" t="s">
        <v>477</v>
      </c>
      <c r="D416" s="7">
        <v>43356</v>
      </c>
      <c r="F416" s="7"/>
      <c r="G416" s="7"/>
      <c r="H416" s="7"/>
      <c r="J416" s="14" t="s">
        <v>154</v>
      </c>
    </row>
    <row r="426" spans="9:9" x14ac:dyDescent="0.25">
      <c r="I426" s="7" t="s">
        <v>335</v>
      </c>
    </row>
  </sheetData>
  <conditionalFormatting sqref="B282:B320 E321:H326 D321:D327 A3:B281 D3:H320">
    <cfRule type="expression" dxfId="8" priority="90">
      <formula>NOT(ISBLANK($I3))</formula>
    </cfRule>
  </conditionalFormatting>
  <conditionalFormatting sqref="F9:F10">
    <cfRule type="expression" dxfId="7" priority="88">
      <formula>NOT(ISBLANK($I9))</formula>
    </cfRule>
  </conditionalFormatting>
  <conditionalFormatting sqref="B321:B326">
    <cfRule type="expression" dxfId="6" priority="87">
      <formula>NOT(ISBLANK($I321))</formula>
    </cfRule>
  </conditionalFormatting>
  <conditionalFormatting sqref="D329">
    <cfRule type="expression" dxfId="5" priority="49">
      <formula>NOT(ISBLANK($I329))</formula>
    </cfRule>
  </conditionalFormatting>
  <conditionalFormatting sqref="D331">
    <cfRule type="expression" dxfId="4" priority="35">
      <formula>NOT(ISBLANK($I331))</formula>
    </cfRule>
  </conditionalFormatting>
  <conditionalFormatting sqref="D333">
    <cfRule type="expression" dxfId="3" priority="34">
      <formula>NOT(ISBLANK($I333))</formula>
    </cfRule>
  </conditionalFormatting>
  <conditionalFormatting sqref="A351">
    <cfRule type="expression" dxfId="2" priority="33">
      <formula>NOT(ISBLANK($I351))</formula>
    </cfRule>
  </conditionalFormatting>
  <conditionalFormatting sqref="C150:C154">
    <cfRule type="expression" dxfId="1" priority="31">
      <formula>NOT(ISBLANK($I150))</formula>
    </cfRule>
  </conditionalFormatting>
  <dataValidations count="2">
    <dataValidation type="date" allowBlank="1" showInputMessage="1" showErrorMessage="1" sqref="F3:G416">
      <formula1>43101</formula1>
      <formula2>47483</formula2>
    </dataValidation>
    <dataValidation type="list" allowBlank="1" showInputMessage="1" showErrorMessage="1" sqref="C3:C416">
      <formula1>PJM_Area</formula1>
    </dataValidation>
  </dataValidation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Needs</vt:lpstr>
    </vt:vector>
  </TitlesOfParts>
  <Company>PJM Interconnection,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Farmer, Lawrence</dc:creator>
  <cp:lastModifiedBy>Farmer, Lawrence</cp:lastModifiedBy>
  <dcterms:created xsi:type="dcterms:W3CDTF">2019-01-23T18:55:11Z</dcterms:created>
  <dcterms:modified xsi:type="dcterms:W3CDTF">2019-04-26T12:21:48Z</dcterms:modified>
</cp:coreProperties>
</file>