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orp\shares\home\Hauskd\My Documents\Secretary\DISRS Secretary\DISRS Secretary\02052024\"/>
    </mc:Choice>
  </mc:AlternateContent>
  <bookViews>
    <workbookView xWindow="120" yWindow="96" windowWidth="15600" windowHeight="6288" tabRatio="813"/>
  </bookViews>
  <sheets>
    <sheet name="Notes" sheetId="32" r:id="rId1"/>
    <sheet name="DER Plan Summary" sheetId="29" r:id="rId2"/>
    <sheet name="DR Sell Offer Plan Summary" sheetId="15" r:id="rId3"/>
    <sheet name="Planned DR Details" sheetId="22" r:id="rId4"/>
    <sheet name="DRSchedule" sheetId="23" r:id="rId5"/>
    <sheet name="EE Plan Summary" sheetId="31" r:id="rId6"/>
    <sheet name="DG Plan Summary" sheetId="27" r:id="rId7"/>
    <sheet name="EE Plan Details" sheetId="30" r:id="rId8"/>
    <sheet name="DDLB" sheetId="24" state="hidden" r:id="rId9"/>
  </sheets>
  <externalReferences>
    <externalReference r:id="rId10"/>
  </externalReferences>
  <definedNames>
    <definedName name="_AMO_UniqueIdentifier" hidden="1">"'532ae53a-e38a-46f8-9ab3-a0a64bddb84a'"</definedName>
    <definedName name="AUCTION" localSheetId="7">'[1]Drop Down Lists'!$A$2:$A$6</definedName>
    <definedName name="BASE_2022_2023" localSheetId="5">'[1]Drop Down Lists'!#REF!</definedName>
    <definedName name="BASE_2022_2023">'[1]Drop Down Lists'!#REF!</definedName>
    <definedName name="CONDITIONAL_2022_2023" localSheetId="5">'[1]Drop Down Lists'!#REF!</definedName>
    <definedName name="CONDITIONAL_2022_2023">'[1]Drop Down Lists'!#REF!</definedName>
    <definedName name="CUSTOMER_SEGMENT">DDLB!$E$2:$E$15</definedName>
    <definedName name="DELIVERYYEAR" localSheetId="1">DDLB!#REF!</definedName>
    <definedName name="DELIVERYYEAR" localSheetId="6">DDLB!#REF!</definedName>
    <definedName name="DELIVERYYEAR" localSheetId="7">'[1]Drop Down Lists'!$B$2:$B$4</definedName>
    <definedName name="DELIVERYYEAR" localSheetId="5">DDLB!#REF!</definedName>
    <definedName name="DELIVERYYEAR">DDLB!#REF!</definedName>
    <definedName name="FIRST_2022_2023" localSheetId="5">'[1]Drop Down Lists'!#REF!</definedName>
    <definedName name="FIRST_2022_2023">'[1]Drop Down Lists'!#REF!</definedName>
    <definedName name="FIRST_2025_2026" localSheetId="5">'[1]Drop Down Lists'!#REF!</definedName>
    <definedName name="FIRST_2025_2026">'[1]Drop Down Lists'!#REF!</definedName>
    <definedName name="INSTALLATIONPERIOD" localSheetId="7">'[1]Drop Down Lists'!$D$2:$D$7</definedName>
    <definedName name="LOCATION" localSheetId="7">'[1]Drop Down Lists'!$E$2:$E$26</definedName>
    <definedName name="LOCATION">'[1]Drop Down Lists'!$E$2:$E$26</definedName>
    <definedName name="_xlnm.Print_Area" localSheetId="1">'DER Plan Summary'!$A$1:$H$44</definedName>
    <definedName name="_xlnm.Print_Area" localSheetId="6">'DG Plan Summary'!$A$4:$E$35</definedName>
    <definedName name="_xlnm.Print_Area" localSheetId="2">'DR Sell Offer Plan Summary'!$A$1:$H$35</definedName>
    <definedName name="_xlnm.Print_Area" localSheetId="4">DRSchedule!$A$1:$L$26</definedName>
    <definedName name="_xlnm.Print_Area" localSheetId="7">'EE Plan Details'!$A$5:$K$23</definedName>
    <definedName name="_xlnm.Print_Area" localSheetId="5">'EE Plan Summary'!$A$4:$E$30</definedName>
    <definedName name="_xlnm.Print_Area" localSheetId="3">'Planned DR Details'!$A$1:$O$55</definedName>
    <definedName name="RPMAUCTION">DDLB!$A$2:$A$6</definedName>
    <definedName name="SECOND_2022_2023" localSheetId="5">'[1]Drop Down Lists'!#REF!</definedName>
    <definedName name="SECOND_2022_2023">'[1]Drop Down Lists'!#REF!</definedName>
    <definedName name="THIRD_2022_2023" localSheetId="5">'[1]Drop Down Lists'!#REF!</definedName>
    <definedName name="THIRD_2022_2023">'[1]Drop Down Lists'!#REF!</definedName>
    <definedName name="TYPEOFEE" localSheetId="7">'[1]Drop Down Lists'!$C$2:$C$11</definedName>
    <definedName name="ZONE">DDLB!$D$2:$D$24</definedName>
  </definedNames>
  <calcPr calcId="162913"/>
</workbook>
</file>

<file path=xl/calcChain.xml><?xml version="1.0" encoding="utf-8"?>
<calcChain xmlns="http://schemas.openxmlformats.org/spreadsheetml/2006/main">
  <c r="Q29" i="31" l="1"/>
  <c r="Q28" i="31"/>
  <c r="Q27" i="31"/>
  <c r="Q26" i="31"/>
  <c r="Q25" i="31"/>
  <c r="Q24" i="31"/>
  <c r="Q23" i="31"/>
  <c r="Q22" i="31"/>
  <c r="Q21" i="31"/>
  <c r="Q20" i="31"/>
  <c r="Q19" i="31"/>
  <c r="Q18" i="31"/>
  <c r="Q17" i="31"/>
  <c r="Q16" i="31"/>
  <c r="Q15" i="31"/>
  <c r="Q14" i="31"/>
  <c r="Q13" i="31"/>
  <c r="Q12" i="31"/>
  <c r="Q11" i="31"/>
  <c r="Q10" i="31"/>
  <c r="Q9" i="31"/>
  <c r="Q8" i="31"/>
  <c r="Q7" i="31"/>
  <c r="M29" i="31"/>
  <c r="M28" i="31"/>
  <c r="M27" i="31"/>
  <c r="M26" i="31"/>
  <c r="M25" i="31"/>
  <c r="M24" i="31"/>
  <c r="M23" i="31"/>
  <c r="M22" i="31"/>
  <c r="M21" i="31"/>
  <c r="M20" i="31"/>
  <c r="M19" i="31"/>
  <c r="M18" i="31"/>
  <c r="M17" i="31"/>
  <c r="M16" i="31"/>
  <c r="M15" i="31"/>
  <c r="M14" i="31"/>
  <c r="M13" i="31"/>
  <c r="M12" i="31"/>
  <c r="M11" i="31"/>
  <c r="M10" i="31"/>
  <c r="M9" i="31"/>
  <c r="M8" i="31"/>
  <c r="M7" i="31"/>
  <c r="I29" i="31"/>
  <c r="I28" i="31"/>
  <c r="I27" i="31"/>
  <c r="I26" i="31"/>
  <c r="I25" i="31"/>
  <c r="I24" i="31"/>
  <c r="I23" i="31"/>
  <c r="I22" i="31"/>
  <c r="I21" i="31"/>
  <c r="I20" i="31"/>
  <c r="I19" i="31"/>
  <c r="I18" i="31"/>
  <c r="I17" i="31"/>
  <c r="I16" i="31"/>
  <c r="I15" i="31"/>
  <c r="I14" i="31"/>
  <c r="I13" i="31"/>
  <c r="I12" i="31"/>
  <c r="I11" i="31"/>
  <c r="I10" i="31"/>
  <c r="I9" i="31"/>
  <c r="I8" i="31"/>
  <c r="I7" i="31"/>
  <c r="E29" i="31"/>
  <c r="E28" i="31"/>
  <c r="E27" i="31"/>
  <c r="E26" i="31"/>
  <c r="E25" i="31"/>
  <c r="E24" i="31"/>
  <c r="E23" i="31"/>
  <c r="E22" i="31"/>
  <c r="E21" i="31"/>
  <c r="E20" i="31"/>
  <c r="E19" i="31"/>
  <c r="E18" i="31"/>
  <c r="E17" i="31"/>
  <c r="E16" i="31"/>
  <c r="E15" i="31"/>
  <c r="E14" i="31"/>
  <c r="E13" i="31"/>
  <c r="E12" i="31"/>
  <c r="E11" i="31"/>
  <c r="E10" i="31"/>
  <c r="E9" i="31"/>
  <c r="E8" i="31"/>
  <c r="E7" i="31"/>
  <c r="AD39" i="29"/>
  <c r="AC39" i="29"/>
  <c r="AA39" i="29"/>
  <c r="Z39" i="29"/>
  <c r="X39" i="29"/>
  <c r="W39" i="29"/>
  <c r="U39" i="29"/>
  <c r="T39" i="29"/>
  <c r="R39" i="29"/>
  <c r="Q39" i="29"/>
  <c r="O39" i="29"/>
  <c r="N39" i="29"/>
  <c r="L39" i="29"/>
  <c r="K39" i="29"/>
  <c r="I39" i="29"/>
  <c r="H39" i="29"/>
  <c r="F39" i="29"/>
  <c r="E39" i="29"/>
  <c r="C39" i="29"/>
  <c r="B39" i="29"/>
  <c r="AE38" i="29"/>
  <c r="AB38" i="29"/>
  <c r="Y38" i="29"/>
  <c r="V38" i="29"/>
  <c r="S38" i="29"/>
  <c r="P38" i="29"/>
  <c r="M38" i="29"/>
  <c r="J38" i="29"/>
  <c r="G38" i="29"/>
  <c r="D38" i="29"/>
  <c r="AE37" i="29"/>
  <c r="AB37" i="29"/>
  <c r="Y37" i="29"/>
  <c r="V37" i="29"/>
  <c r="S37" i="29"/>
  <c r="P37" i="29"/>
  <c r="M37" i="29"/>
  <c r="J37" i="29"/>
  <c r="G37" i="29"/>
  <c r="D37" i="29"/>
  <c r="AE36" i="29"/>
  <c r="AB36" i="29"/>
  <c r="Y36" i="29"/>
  <c r="V36" i="29"/>
  <c r="S36" i="29"/>
  <c r="P36" i="29"/>
  <c r="M36" i="29"/>
  <c r="J36" i="29"/>
  <c r="G36" i="29"/>
  <c r="D36" i="29"/>
  <c r="AE35" i="29"/>
  <c r="AB35" i="29"/>
  <c r="Y35" i="29"/>
  <c r="V35" i="29"/>
  <c r="S35" i="29"/>
  <c r="P35" i="29"/>
  <c r="M35" i="29"/>
  <c r="J35" i="29"/>
  <c r="G35" i="29"/>
  <c r="D35" i="29"/>
  <c r="AE34" i="29"/>
  <c r="AB34" i="29"/>
  <c r="Y34" i="29"/>
  <c r="V34" i="29"/>
  <c r="S34" i="29"/>
  <c r="P34" i="29"/>
  <c r="M34" i="29"/>
  <c r="J34" i="29"/>
  <c r="G34" i="29"/>
  <c r="D34" i="29"/>
  <c r="AE33" i="29"/>
  <c r="AB33" i="29"/>
  <c r="Y33" i="29"/>
  <c r="V33" i="29"/>
  <c r="S33" i="29"/>
  <c r="P33" i="29"/>
  <c r="M33" i="29"/>
  <c r="J33" i="29"/>
  <c r="G33" i="29"/>
  <c r="D33" i="29"/>
  <c r="AE32" i="29"/>
  <c r="AB32" i="29"/>
  <c r="Y32" i="29"/>
  <c r="V32" i="29"/>
  <c r="S32" i="29"/>
  <c r="P32" i="29"/>
  <c r="M32" i="29"/>
  <c r="J32" i="29"/>
  <c r="G32" i="29"/>
  <c r="D32" i="29"/>
  <c r="AE31" i="29"/>
  <c r="AB31" i="29"/>
  <c r="Y31" i="29"/>
  <c r="V31" i="29"/>
  <c r="S31" i="29"/>
  <c r="P31" i="29"/>
  <c r="M31" i="29"/>
  <c r="J31" i="29"/>
  <c r="G31" i="29"/>
  <c r="D31" i="29"/>
  <c r="AE30" i="29"/>
  <c r="AB30" i="29"/>
  <c r="Y30" i="29"/>
  <c r="V30" i="29"/>
  <c r="S30" i="29"/>
  <c r="P30" i="29"/>
  <c r="M30" i="29"/>
  <c r="J30" i="29"/>
  <c r="G30" i="29"/>
  <c r="D30" i="29"/>
  <c r="AE29" i="29"/>
  <c r="AB29" i="29"/>
  <c r="Y29" i="29"/>
  <c r="V29" i="29"/>
  <c r="S29" i="29"/>
  <c r="P29" i="29"/>
  <c r="M29" i="29"/>
  <c r="J29" i="29"/>
  <c r="G29" i="29"/>
  <c r="D29" i="29"/>
  <c r="AE28" i="29"/>
  <c r="AB28" i="29"/>
  <c r="Y28" i="29"/>
  <c r="V28" i="29"/>
  <c r="S28" i="29"/>
  <c r="P28" i="29"/>
  <c r="M28" i="29"/>
  <c r="J28" i="29"/>
  <c r="G28" i="29"/>
  <c r="D28" i="29"/>
  <c r="AE27" i="29"/>
  <c r="AB27" i="29"/>
  <c r="Y27" i="29"/>
  <c r="V27" i="29"/>
  <c r="S27" i="29"/>
  <c r="P27" i="29"/>
  <c r="M27" i="29"/>
  <c r="J27" i="29"/>
  <c r="G27" i="29"/>
  <c r="D27" i="29"/>
  <c r="AE26" i="29"/>
  <c r="AB26" i="29"/>
  <c r="Y26" i="29"/>
  <c r="V26" i="29"/>
  <c r="S26" i="29"/>
  <c r="P26" i="29"/>
  <c r="M26" i="29"/>
  <c r="J26" i="29"/>
  <c r="G26" i="29"/>
  <c r="D26" i="29"/>
  <c r="AE25" i="29"/>
  <c r="AB25" i="29"/>
  <c r="Y25" i="29"/>
  <c r="V25" i="29"/>
  <c r="S25" i="29"/>
  <c r="P25" i="29"/>
  <c r="M25" i="29"/>
  <c r="J25" i="29"/>
  <c r="G25" i="29"/>
  <c r="D25" i="29"/>
  <c r="AE24" i="29"/>
  <c r="AB24" i="29"/>
  <c r="Y24" i="29"/>
  <c r="V24" i="29"/>
  <c r="S24" i="29"/>
  <c r="P24" i="29"/>
  <c r="M24" i="29"/>
  <c r="J24" i="29"/>
  <c r="G24" i="29"/>
  <c r="D24" i="29"/>
  <c r="AE23" i="29"/>
  <c r="AB23" i="29"/>
  <c r="Y23" i="29"/>
  <c r="V23" i="29"/>
  <c r="S23" i="29"/>
  <c r="P23" i="29"/>
  <c r="M23" i="29"/>
  <c r="J23" i="29"/>
  <c r="G23" i="29"/>
  <c r="D23" i="29"/>
  <c r="AE22" i="29"/>
  <c r="AB22" i="29"/>
  <c r="Y22" i="29"/>
  <c r="V22" i="29"/>
  <c r="S22" i="29"/>
  <c r="P22" i="29"/>
  <c r="M22" i="29"/>
  <c r="J22" i="29"/>
  <c r="G22" i="29"/>
  <c r="D22" i="29"/>
  <c r="AE21" i="29"/>
  <c r="AB21" i="29"/>
  <c r="Y21" i="29"/>
  <c r="V21" i="29"/>
  <c r="S21" i="29"/>
  <c r="P21" i="29"/>
  <c r="M21" i="29"/>
  <c r="J21" i="29"/>
  <c r="G21" i="29"/>
  <c r="D21" i="29"/>
  <c r="AE20" i="29"/>
  <c r="AB20" i="29"/>
  <c r="Y20" i="29"/>
  <c r="V20" i="29"/>
  <c r="S20" i="29"/>
  <c r="P20" i="29"/>
  <c r="M20" i="29"/>
  <c r="J20" i="29"/>
  <c r="G20" i="29"/>
  <c r="D20" i="29"/>
  <c r="AE19" i="29"/>
  <c r="AB19" i="29"/>
  <c r="Y19" i="29"/>
  <c r="V19" i="29"/>
  <c r="S19" i="29"/>
  <c r="P19" i="29"/>
  <c r="M19" i="29"/>
  <c r="J19" i="29"/>
  <c r="G19" i="29"/>
  <c r="D19" i="29"/>
  <c r="AE18" i="29"/>
  <c r="AB18" i="29"/>
  <c r="Y18" i="29"/>
  <c r="V18" i="29"/>
  <c r="S18" i="29"/>
  <c r="P18" i="29"/>
  <c r="M18" i="29"/>
  <c r="J18" i="29"/>
  <c r="G18" i="29"/>
  <c r="D18" i="29"/>
  <c r="AE17" i="29"/>
  <c r="AB17" i="29"/>
  <c r="Y17" i="29"/>
  <c r="V17" i="29"/>
  <c r="S17" i="29"/>
  <c r="P17" i="29"/>
  <c r="M17" i="29"/>
  <c r="J17" i="29"/>
  <c r="G17" i="29"/>
  <c r="D17" i="29"/>
  <c r="AE16" i="29"/>
  <c r="AB16" i="29"/>
  <c r="Y16" i="29"/>
  <c r="Y39" i="29" s="1"/>
  <c r="V16" i="29"/>
  <c r="S16" i="29"/>
  <c r="P16" i="29"/>
  <c r="M16" i="29"/>
  <c r="J16" i="29"/>
  <c r="J39" i="29" s="1"/>
  <c r="G16" i="29"/>
  <c r="D16" i="29"/>
  <c r="AD30" i="27"/>
  <c r="AC30" i="27"/>
  <c r="AA30" i="27"/>
  <c r="Z30" i="27"/>
  <c r="X30" i="27"/>
  <c r="W30" i="27"/>
  <c r="U30" i="27"/>
  <c r="T30" i="27"/>
  <c r="R30" i="27"/>
  <c r="Q30" i="27"/>
  <c r="O30" i="27"/>
  <c r="N30" i="27"/>
  <c r="L30" i="27"/>
  <c r="K30" i="27"/>
  <c r="I30" i="27"/>
  <c r="H30" i="27"/>
  <c r="F30" i="27"/>
  <c r="E30" i="27"/>
  <c r="C30" i="27"/>
  <c r="B30" i="27"/>
  <c r="AE29" i="27"/>
  <c r="AB29" i="27"/>
  <c r="Y29" i="27"/>
  <c r="V29" i="27"/>
  <c r="S29" i="27"/>
  <c r="P29" i="27"/>
  <c r="M29" i="27"/>
  <c r="J29" i="27"/>
  <c r="G29" i="27"/>
  <c r="D29" i="27"/>
  <c r="AE28" i="27"/>
  <c r="AB28" i="27"/>
  <c r="Y28" i="27"/>
  <c r="V28" i="27"/>
  <c r="S28" i="27"/>
  <c r="P28" i="27"/>
  <c r="M28" i="27"/>
  <c r="J28" i="27"/>
  <c r="G28" i="27"/>
  <c r="D28" i="27"/>
  <c r="AE27" i="27"/>
  <c r="AB27" i="27"/>
  <c r="Y27" i="27"/>
  <c r="V27" i="27"/>
  <c r="S27" i="27"/>
  <c r="P27" i="27"/>
  <c r="M27" i="27"/>
  <c r="J27" i="27"/>
  <c r="G27" i="27"/>
  <c r="D27" i="27"/>
  <c r="AE26" i="27"/>
  <c r="AB26" i="27"/>
  <c r="Y26" i="27"/>
  <c r="V26" i="27"/>
  <c r="S26" i="27"/>
  <c r="P26" i="27"/>
  <c r="M26" i="27"/>
  <c r="J26" i="27"/>
  <c r="G26" i="27"/>
  <c r="D26" i="27"/>
  <c r="AE25" i="27"/>
  <c r="AB25" i="27"/>
  <c r="Y25" i="27"/>
  <c r="V25" i="27"/>
  <c r="S25" i="27"/>
  <c r="P25" i="27"/>
  <c r="M25" i="27"/>
  <c r="J25" i="27"/>
  <c r="G25" i="27"/>
  <c r="D25" i="27"/>
  <c r="AE24" i="27"/>
  <c r="AB24" i="27"/>
  <c r="Y24" i="27"/>
  <c r="V24" i="27"/>
  <c r="S24" i="27"/>
  <c r="P24" i="27"/>
  <c r="M24" i="27"/>
  <c r="J24" i="27"/>
  <c r="G24" i="27"/>
  <c r="D24" i="27"/>
  <c r="AE23" i="27"/>
  <c r="AB23" i="27"/>
  <c r="Y23" i="27"/>
  <c r="V23" i="27"/>
  <c r="S23" i="27"/>
  <c r="P23" i="27"/>
  <c r="M23" i="27"/>
  <c r="J23" i="27"/>
  <c r="G23" i="27"/>
  <c r="D23" i="27"/>
  <c r="AE22" i="27"/>
  <c r="AB22" i="27"/>
  <c r="Y22" i="27"/>
  <c r="V22" i="27"/>
  <c r="S22" i="27"/>
  <c r="P22" i="27"/>
  <c r="M22" i="27"/>
  <c r="J22" i="27"/>
  <c r="G22" i="27"/>
  <c r="D22" i="27"/>
  <c r="AE21" i="27"/>
  <c r="AB21" i="27"/>
  <c r="Y21" i="27"/>
  <c r="V21" i="27"/>
  <c r="S21" i="27"/>
  <c r="P21" i="27"/>
  <c r="M21" i="27"/>
  <c r="J21" i="27"/>
  <c r="G21" i="27"/>
  <c r="D21" i="27"/>
  <c r="AE20" i="27"/>
  <c r="AB20" i="27"/>
  <c r="Y20" i="27"/>
  <c r="V20" i="27"/>
  <c r="S20" i="27"/>
  <c r="P20" i="27"/>
  <c r="M20" i="27"/>
  <c r="J20" i="27"/>
  <c r="G20" i="27"/>
  <c r="D20" i="27"/>
  <c r="AE19" i="27"/>
  <c r="AB19" i="27"/>
  <c r="Y19" i="27"/>
  <c r="V19" i="27"/>
  <c r="S19" i="27"/>
  <c r="P19" i="27"/>
  <c r="M19" i="27"/>
  <c r="J19" i="27"/>
  <c r="G19" i="27"/>
  <c r="D19" i="27"/>
  <c r="AE18" i="27"/>
  <c r="AB18" i="27"/>
  <c r="Y18" i="27"/>
  <c r="V18" i="27"/>
  <c r="S18" i="27"/>
  <c r="P18" i="27"/>
  <c r="M18" i="27"/>
  <c r="J18" i="27"/>
  <c r="G18" i="27"/>
  <c r="D18" i="27"/>
  <c r="AE17" i="27"/>
  <c r="AB17" i="27"/>
  <c r="Y17" i="27"/>
  <c r="V17" i="27"/>
  <c r="S17" i="27"/>
  <c r="P17" i="27"/>
  <c r="M17" i="27"/>
  <c r="J17" i="27"/>
  <c r="G17" i="27"/>
  <c r="D17" i="27"/>
  <c r="AE16" i="27"/>
  <c r="AB16" i="27"/>
  <c r="Y16" i="27"/>
  <c r="V16" i="27"/>
  <c r="S16" i="27"/>
  <c r="P16" i="27"/>
  <c r="M16" i="27"/>
  <c r="J16" i="27"/>
  <c r="G16" i="27"/>
  <c r="D16" i="27"/>
  <c r="AE15" i="27"/>
  <c r="AB15" i="27"/>
  <c r="Y15" i="27"/>
  <c r="V15" i="27"/>
  <c r="S15" i="27"/>
  <c r="P15" i="27"/>
  <c r="M15" i="27"/>
  <c r="J15" i="27"/>
  <c r="G15" i="27"/>
  <c r="D15" i="27"/>
  <c r="AE14" i="27"/>
  <c r="AB14" i="27"/>
  <c r="Y14" i="27"/>
  <c r="V14" i="27"/>
  <c r="S14" i="27"/>
  <c r="P14" i="27"/>
  <c r="M14" i="27"/>
  <c r="J14" i="27"/>
  <c r="G14" i="27"/>
  <c r="D14" i="27"/>
  <c r="AE13" i="27"/>
  <c r="AB13" i="27"/>
  <c r="Y13" i="27"/>
  <c r="V13" i="27"/>
  <c r="S13" i="27"/>
  <c r="P13" i="27"/>
  <c r="M13" i="27"/>
  <c r="J13" i="27"/>
  <c r="G13" i="27"/>
  <c r="D13" i="27"/>
  <c r="AE12" i="27"/>
  <c r="AB12" i="27"/>
  <c r="Y12" i="27"/>
  <c r="V12" i="27"/>
  <c r="S12" i="27"/>
  <c r="P12" i="27"/>
  <c r="M12" i="27"/>
  <c r="J12" i="27"/>
  <c r="G12" i="27"/>
  <c r="D12" i="27"/>
  <c r="AE11" i="27"/>
  <c r="AB11" i="27"/>
  <c r="Y11" i="27"/>
  <c r="V11" i="27"/>
  <c r="S11" i="27"/>
  <c r="P11" i="27"/>
  <c r="M11" i="27"/>
  <c r="J11" i="27"/>
  <c r="G11" i="27"/>
  <c r="D11" i="27"/>
  <c r="AE10" i="27"/>
  <c r="AB10" i="27"/>
  <c r="Y10" i="27"/>
  <c r="V10" i="27"/>
  <c r="S10" i="27"/>
  <c r="P10" i="27"/>
  <c r="P30" i="27" s="1"/>
  <c r="M10" i="27"/>
  <c r="J10" i="27"/>
  <c r="G10" i="27"/>
  <c r="D10" i="27"/>
  <c r="AE9" i="27"/>
  <c r="AB9" i="27"/>
  <c r="Y9" i="27"/>
  <c r="V9" i="27"/>
  <c r="S9" i="27"/>
  <c r="P9" i="27"/>
  <c r="M9" i="27"/>
  <c r="J9" i="27"/>
  <c r="G9" i="27"/>
  <c r="D9" i="27"/>
  <c r="AE8" i="27"/>
  <c r="AB8" i="27"/>
  <c r="Y8" i="27"/>
  <c r="V8" i="27"/>
  <c r="S8" i="27"/>
  <c r="P8" i="27"/>
  <c r="M8" i="27"/>
  <c r="J8" i="27"/>
  <c r="G8" i="27"/>
  <c r="D8" i="27"/>
  <c r="AE7" i="27"/>
  <c r="AB7" i="27"/>
  <c r="Y7" i="27"/>
  <c r="V7" i="27"/>
  <c r="S7" i="27"/>
  <c r="P7" i="27"/>
  <c r="M7" i="27"/>
  <c r="J7" i="27"/>
  <c r="G7" i="27"/>
  <c r="D7" i="27"/>
  <c r="P39" i="29" l="1"/>
  <c r="V39" i="29"/>
  <c r="S39" i="29"/>
  <c r="D39" i="29"/>
  <c r="AB39" i="29"/>
  <c r="G39" i="29"/>
  <c r="AE39" i="29"/>
  <c r="M39" i="29"/>
  <c r="M30" i="27"/>
  <c r="J30" i="27"/>
  <c r="V30" i="27"/>
  <c r="Y30" i="27"/>
  <c r="D30" i="27"/>
  <c r="AB30" i="27"/>
  <c r="S30" i="27"/>
  <c r="G30" i="27"/>
  <c r="AE30" i="27"/>
  <c r="AD30" i="15"/>
  <c r="AC30" i="15"/>
  <c r="AE29" i="15"/>
  <c r="AE28" i="15"/>
  <c r="AE27" i="15"/>
  <c r="AE26" i="15"/>
  <c r="AE25" i="15"/>
  <c r="AE24" i="15"/>
  <c r="AE23" i="15"/>
  <c r="AE22" i="15"/>
  <c r="AE21" i="15"/>
  <c r="AE20" i="15"/>
  <c r="AE19" i="15"/>
  <c r="AE18" i="15"/>
  <c r="AE17" i="15"/>
  <c r="AE16" i="15"/>
  <c r="AE15" i="15"/>
  <c r="AE14" i="15"/>
  <c r="AE13" i="15"/>
  <c r="AE12" i="15"/>
  <c r="AE11" i="15"/>
  <c r="AE10" i="15"/>
  <c r="AE9" i="15"/>
  <c r="AE8" i="15"/>
  <c r="AE7" i="15"/>
  <c r="AA30" i="15"/>
  <c r="Z30" i="15"/>
  <c r="AB29" i="15"/>
  <c r="AB28" i="15"/>
  <c r="AB27" i="15"/>
  <c r="AB26" i="15"/>
  <c r="AB25" i="15"/>
  <c r="AB24" i="15"/>
  <c r="AB23" i="15"/>
  <c r="AB22" i="15"/>
  <c r="AB21" i="15"/>
  <c r="AB20" i="15"/>
  <c r="AB19" i="15"/>
  <c r="AB18" i="15"/>
  <c r="AB17" i="15"/>
  <c r="AB16" i="15"/>
  <c r="AB15" i="15"/>
  <c r="AB14" i="15"/>
  <c r="AB13" i="15"/>
  <c r="AB12" i="15"/>
  <c r="AB11" i="15"/>
  <c r="AB10" i="15"/>
  <c r="AB9" i="15"/>
  <c r="AB8" i="15"/>
  <c r="AB7" i="15"/>
  <c r="X30" i="15"/>
  <c r="W30" i="15"/>
  <c r="Y29" i="15"/>
  <c r="Y28" i="15"/>
  <c r="Y27" i="15"/>
  <c r="Y26" i="15"/>
  <c r="Y25" i="15"/>
  <c r="Y24" i="15"/>
  <c r="Y23" i="15"/>
  <c r="Y22" i="15"/>
  <c r="Y21" i="15"/>
  <c r="Y20" i="15"/>
  <c r="Y19" i="15"/>
  <c r="Y18" i="15"/>
  <c r="Y17" i="15"/>
  <c r="Y16" i="15"/>
  <c r="Y15" i="15"/>
  <c r="Y14" i="15"/>
  <c r="Y13" i="15"/>
  <c r="Y12" i="15"/>
  <c r="Y11" i="15"/>
  <c r="Y10" i="15"/>
  <c r="Y9" i="15"/>
  <c r="Y8" i="15"/>
  <c r="Y7" i="15"/>
  <c r="U30" i="15"/>
  <c r="T30" i="15"/>
  <c r="V29" i="15"/>
  <c r="V28" i="15"/>
  <c r="V27" i="15"/>
  <c r="V26" i="15"/>
  <c r="V25" i="15"/>
  <c r="V24" i="15"/>
  <c r="V23" i="15"/>
  <c r="V22" i="15"/>
  <c r="V21" i="15"/>
  <c r="V20" i="15"/>
  <c r="V19" i="15"/>
  <c r="V18" i="15"/>
  <c r="V17" i="15"/>
  <c r="V16" i="15"/>
  <c r="V15" i="15"/>
  <c r="V14" i="15"/>
  <c r="V13" i="15"/>
  <c r="V12" i="15"/>
  <c r="V11" i="15"/>
  <c r="V10" i="15"/>
  <c r="V9" i="15"/>
  <c r="V8" i="15"/>
  <c r="V7" i="15"/>
  <c r="R30" i="15"/>
  <c r="Q30" i="15"/>
  <c r="S29" i="15"/>
  <c r="S28" i="15"/>
  <c r="S27" i="15"/>
  <c r="S26" i="15"/>
  <c r="S25" i="15"/>
  <c r="S24" i="15"/>
  <c r="S23" i="15"/>
  <c r="S22" i="15"/>
  <c r="S21" i="15"/>
  <c r="S20" i="15"/>
  <c r="S19" i="15"/>
  <c r="S18" i="15"/>
  <c r="S17" i="15"/>
  <c r="S16" i="15"/>
  <c r="S15" i="15"/>
  <c r="S14" i="15"/>
  <c r="S13" i="15"/>
  <c r="S12" i="15"/>
  <c r="S11" i="15"/>
  <c r="S10" i="15"/>
  <c r="S9" i="15"/>
  <c r="S8" i="15"/>
  <c r="S7" i="15"/>
  <c r="O30" i="15"/>
  <c r="N30" i="15"/>
  <c r="P29" i="15"/>
  <c r="P28" i="15"/>
  <c r="P27" i="15"/>
  <c r="P26" i="15"/>
  <c r="P25" i="15"/>
  <c r="P24" i="15"/>
  <c r="P23" i="15"/>
  <c r="P22" i="15"/>
  <c r="P21" i="15"/>
  <c r="P20" i="15"/>
  <c r="P19" i="15"/>
  <c r="P18" i="15"/>
  <c r="P17" i="15"/>
  <c r="P16" i="15"/>
  <c r="P15" i="15"/>
  <c r="P14" i="15"/>
  <c r="P13" i="15"/>
  <c r="P12" i="15"/>
  <c r="P11" i="15"/>
  <c r="P10" i="15"/>
  <c r="P9" i="15"/>
  <c r="P8" i="15"/>
  <c r="P7" i="15"/>
  <c r="L30" i="15"/>
  <c r="K30" i="15"/>
  <c r="M29" i="15"/>
  <c r="M28" i="15"/>
  <c r="M27" i="15"/>
  <c r="M26" i="15"/>
  <c r="M25" i="15"/>
  <c r="M24" i="15"/>
  <c r="M23" i="15"/>
  <c r="M22" i="15"/>
  <c r="M21" i="15"/>
  <c r="M20" i="15"/>
  <c r="M19" i="15"/>
  <c r="M18" i="15"/>
  <c r="M17" i="15"/>
  <c r="M16" i="15"/>
  <c r="M15" i="15"/>
  <c r="M14" i="15"/>
  <c r="M13" i="15"/>
  <c r="M12" i="15"/>
  <c r="M11" i="15"/>
  <c r="M10" i="15"/>
  <c r="M9" i="15"/>
  <c r="M8" i="15"/>
  <c r="M7" i="15"/>
  <c r="M30" i="15" s="1"/>
  <c r="I30" i="15"/>
  <c r="H30" i="15"/>
  <c r="J29" i="15"/>
  <c r="J28" i="15"/>
  <c r="J27" i="15"/>
  <c r="J26" i="15"/>
  <c r="J25" i="15"/>
  <c r="J24" i="15"/>
  <c r="J23" i="15"/>
  <c r="J22" i="15"/>
  <c r="J21" i="15"/>
  <c r="J20" i="15"/>
  <c r="J19" i="15"/>
  <c r="J18" i="15"/>
  <c r="J17" i="15"/>
  <c r="J16" i="15"/>
  <c r="J15" i="15"/>
  <c r="J14" i="15"/>
  <c r="J13" i="15"/>
  <c r="J12" i="15"/>
  <c r="J11" i="15"/>
  <c r="J10" i="15"/>
  <c r="J9" i="15"/>
  <c r="J8" i="15"/>
  <c r="J7" i="15"/>
  <c r="P30" i="15" l="1"/>
  <c r="S30" i="15"/>
  <c r="V30" i="15"/>
  <c r="AB30" i="15"/>
  <c r="Y30" i="15"/>
  <c r="AE30" i="15"/>
  <c r="J30" i="15"/>
  <c r="G29" i="15" l="1"/>
  <c r="G28" i="15"/>
  <c r="G27" i="15"/>
  <c r="G26" i="15"/>
  <c r="G25" i="15"/>
  <c r="G24" i="15"/>
  <c r="G23" i="15"/>
  <c r="G22" i="15"/>
  <c r="G21" i="15"/>
  <c r="G20" i="15"/>
  <c r="G19" i="15"/>
  <c r="G18" i="15"/>
  <c r="G17" i="15"/>
  <c r="G16" i="15"/>
  <c r="G15" i="15"/>
  <c r="G14" i="15"/>
  <c r="G13" i="15"/>
  <c r="G12" i="15"/>
  <c r="G11" i="15"/>
  <c r="G10" i="15"/>
  <c r="G9" i="15"/>
  <c r="G8" i="15"/>
  <c r="G7" i="15"/>
  <c r="D7" i="15"/>
  <c r="E3" i="22" l="1"/>
  <c r="E3" i="23"/>
  <c r="C7" i="23" s="1"/>
  <c r="D7" i="23" l="1"/>
  <c r="E7" i="23" s="1"/>
  <c r="F7" i="23"/>
  <c r="G7" i="23" s="1"/>
  <c r="H7" i="23" s="1"/>
  <c r="F30" i="15"/>
  <c r="D20" i="15" l="1"/>
  <c r="D29" i="15"/>
  <c r="D22" i="15"/>
  <c r="D8" i="15"/>
  <c r="D9" i="15"/>
  <c r="D10" i="15"/>
  <c r="D11" i="15"/>
  <c r="D12" i="15"/>
  <c r="D13" i="15"/>
  <c r="D14" i="15"/>
  <c r="D15" i="15"/>
  <c r="D16" i="15"/>
  <c r="D17" i="15"/>
  <c r="D18" i="15"/>
  <c r="D19" i="15"/>
  <c r="D21" i="15"/>
  <c r="D23" i="15"/>
  <c r="D24" i="15"/>
  <c r="D25" i="15"/>
  <c r="D26" i="15"/>
  <c r="D27" i="15"/>
  <c r="D28" i="15"/>
  <c r="C30" i="15"/>
  <c r="D30" i="15" l="1"/>
  <c r="D3" i="23"/>
  <c r="D3" i="22"/>
  <c r="B3" i="22" l="1"/>
  <c r="B3" i="23"/>
  <c r="G30" i="15"/>
  <c r="E30" i="15"/>
  <c r="K6" i="23" l="1"/>
  <c r="F38" i="22"/>
  <c r="F39" i="22"/>
  <c r="F40" i="22"/>
  <c r="F41" i="22"/>
  <c r="F37" i="22"/>
  <c r="L47" i="22"/>
  <c r="L48" i="22"/>
  <c r="L49" i="22"/>
  <c r="L50" i="22"/>
  <c r="L46" i="22"/>
  <c r="I38" i="22"/>
  <c r="B30" i="15"/>
  <c r="I37" i="22" l="1"/>
  <c r="I39" i="22" s="1"/>
  <c r="C1" i="15" s="1"/>
  <c r="K7" i="23"/>
  <c r="K8" i="23" s="1"/>
  <c r="C2" i="15" s="1"/>
</calcChain>
</file>

<file path=xl/sharedStrings.xml><?xml version="1.0" encoding="utf-8"?>
<sst xmlns="http://schemas.openxmlformats.org/spreadsheetml/2006/main" count="384" uniqueCount="140">
  <si>
    <t>AEP</t>
  </si>
  <si>
    <t>APS</t>
  </si>
  <si>
    <t>BGE</t>
  </si>
  <si>
    <t>COMED</t>
  </si>
  <si>
    <t>DAYTON</t>
  </si>
  <si>
    <t>JCPL</t>
  </si>
  <si>
    <t>METED</t>
  </si>
  <si>
    <t>PECO</t>
  </si>
  <si>
    <t>PEPCO</t>
  </si>
  <si>
    <t>RECO</t>
  </si>
  <si>
    <t>Submission Date:</t>
  </si>
  <si>
    <t>RPM Auction</t>
  </si>
  <si>
    <t>Delivery Year</t>
  </si>
  <si>
    <t>Company Name:</t>
  </si>
  <si>
    <t>Name of Company Contact:</t>
  </si>
  <si>
    <t>Phone Number:</t>
  </si>
  <si>
    <t>Email Address:</t>
  </si>
  <si>
    <t>AECO</t>
  </si>
  <si>
    <t>DOM</t>
  </si>
  <si>
    <t>DUQ</t>
  </si>
  <si>
    <t>PENELEC</t>
  </si>
  <si>
    <t>PPL</t>
  </si>
  <si>
    <t>Zone or Sub-Zone</t>
  </si>
  <si>
    <t>Cleveland LDA</t>
  </si>
  <si>
    <t>ATSI (excluding Cleveland LDA)</t>
  </si>
  <si>
    <t>DPL SOUTH LDA</t>
  </si>
  <si>
    <t>DPL (excluding DPL SOUTH LDA)</t>
  </si>
  <si>
    <t>PSEG (excluding PS NORTH LDA)</t>
  </si>
  <si>
    <t>PS NORTH LDA</t>
  </si>
  <si>
    <t>TOTAL</t>
  </si>
  <si>
    <t>DR Plan Submittal for:</t>
  </si>
  <si>
    <t>EKPC</t>
  </si>
  <si>
    <t>Base Residual Auction</t>
  </si>
  <si>
    <t>1st Incremental Auction</t>
  </si>
  <si>
    <t>2nd Incremental Auction</t>
  </si>
  <si>
    <t>3rd Incremental Auction</t>
  </si>
  <si>
    <t>Conditional Auction</t>
  </si>
  <si>
    <t>Residential</t>
  </si>
  <si>
    <t>Zone</t>
  </si>
  <si>
    <t>Customer Name</t>
  </si>
  <si>
    <t>Site Street Address</t>
  </si>
  <si>
    <t>Site City</t>
  </si>
  <si>
    <t>Site Zip Code</t>
  </si>
  <si>
    <t>Zone/Sub-zone</t>
  </si>
  <si>
    <t>Company Short Name:</t>
  </si>
  <si>
    <t>Office Building</t>
  </si>
  <si>
    <t>Site State</t>
  </si>
  <si>
    <t># of End-Use Customers in DY</t>
  </si>
  <si>
    <t>Equipment details(s):</t>
  </si>
  <si>
    <t>Description of program(s):</t>
  </si>
  <si>
    <t>Description of customer acquisition strategy:</t>
  </si>
  <si>
    <t>Planned DR Details</t>
  </si>
  <si>
    <t>Hospitals</t>
  </si>
  <si>
    <t>Retail Service</t>
  </si>
  <si>
    <t>Correctional Facilities</t>
  </si>
  <si>
    <t>Schools</t>
  </si>
  <si>
    <t>Agriculture, Forestry &amp; Fishing</t>
  </si>
  <si>
    <t>Mining</t>
  </si>
  <si>
    <t>Transportation, Communications, Electric, Gas &amp; Sanitary Services</t>
  </si>
  <si>
    <t>Services</t>
  </si>
  <si>
    <t>Key Assumptions:</t>
  </si>
  <si>
    <t>Commercial/General</t>
  </si>
  <si>
    <t>Expected total # of End- Use Customers under contract by June 1:</t>
  </si>
  <si>
    <t>Expected total MWs by June 1:</t>
  </si>
  <si>
    <t>Schedule</t>
  </si>
  <si>
    <t>Small Industrial (&lt; 3 MW)</t>
  </si>
  <si>
    <t>Large Industrial (&gt; 10 MW)</t>
  </si>
  <si>
    <t>Medium Industrial (3 - 10 MW)</t>
  </si>
  <si>
    <t>Planned Nominated DR Value
 (ICAP MWs)</t>
  </si>
  <si>
    <t>Total Nominated DR Value
(ICAP MWs)</t>
  </si>
  <si>
    <t>Customer Segment</t>
  </si>
  <si>
    <t>Planned Nominated DR Value by Customer Segment:</t>
  </si>
  <si>
    <t>Discuss any additional key assumptions  (that have not already been captured above) that impact  your total planned Nominated DR Values and your ability to physically deliver the total planned Nominated DR values in the Delivery Year (e.g., assumptions regarding regulatory approval of program(s))</t>
  </si>
  <si>
    <t>Total Estimated Nominated DR Value (MW)</t>
  </si>
  <si>
    <t>Estimated Nominated DR Value (MWs)</t>
  </si>
  <si>
    <t>Average PLC per customer (kW)</t>
  </si>
  <si>
    <t>Average Nominated DR Value (kW) per customer</t>
  </si>
  <si>
    <t>Estimated Nominated DR Value (kW)</t>
  </si>
  <si>
    <t>Planned Nominated DR Value by End-Use Customer Site:</t>
  </si>
  <si>
    <t xml:space="preserve">Describe the program(s) that you plan to employ to achieve load reduction at end-use customer site(s).
</t>
  </si>
  <si>
    <t xml:space="preserve">Describe your customer acquisition strategy, including any strategic partnerships and third party mechanism.
List all key assumptions used in the development of Estimated Nominated DR Value for a customer segment (such as size of the market for customer segment and considerations made for other CSPs targeting this customer segment).  If further key assumptions within a customer segment are used (such as dwelling type targeted for residential segment or county/zip codes targeted for a customer segment), please provide such assumptions. 
Provide current size of sales force and expected size of sales force needed to achieve planned DR.
 </t>
  </si>
  <si>
    <t>Actual (if known) or estimate of current PLC (kW)</t>
  </si>
  <si>
    <t>Estimate of auction DY PLC (kW)</t>
  </si>
  <si>
    <t>EDC Account Number*</t>
  </si>
  <si>
    <t>Notes:</t>
  </si>
  <si>
    <t>The sum of the Expected total MWs by June 1 of auction delivery year for a zone/sub-zone must equal the Total Nominated DR Value for the zone/sub-zone on the DR Sell Offer Plan Summary tab.</t>
  </si>
  <si>
    <t>DEOK</t>
  </si>
  <si>
    <t>* Successful validations do not provide a guarantee of template completeness or plan approval</t>
  </si>
  <si>
    <t>* Validations in template are intended only to aid template completion</t>
  </si>
  <si>
    <t>Planned DR Details Validation</t>
  </si>
  <si>
    <t>Schedule Validation</t>
  </si>
  <si>
    <t>Total of Nominated DR Values by Customer Segment &amp; End-Use Customer Site</t>
  </si>
  <si>
    <t>Planned Summary Total</t>
  </si>
  <si>
    <t>Validation</t>
  </si>
  <si>
    <t>Summary Total</t>
  </si>
  <si>
    <t>List equipment that you plan to control at end-use customer site(s).   If applicable, provide description of cycling control strategy.
List equipment that you plan to install at end-use customer sites(s).
Provide assumptions regarding whether or not interval meters will need to be installed at end-use customer site(s).</t>
  </si>
  <si>
    <t>*EDC Account Number is optional, all other data fields are required.</t>
  </si>
  <si>
    <t>The sum of the Estimated Nominated DR Values for a zone/sub-zone in the above two tables must equal the Planned Nominated DR Value for the zone/sub-zone in the DR Sell Offer Summary tab.</t>
  </si>
  <si>
    <t>If you report an Estimated Nominated DR Value for an end-use customer site in the “Planned Nominated DR Value by End-Use Customer Site” table, please do not include the Estimated Nominated DR Value for such end-use customer site in the “Planned Nominated DR Value by Customer Segment” table</t>
  </si>
  <si>
    <t xml:space="preserve">If there are Planned MWs that Require Additional Documentation in a Zone of Concern, such Planned MWs must be supported by end-use customer specific data reported in “Planned Nominated DR Value by End-Use Customer Site” table. </t>
  </si>
  <si>
    <t>Schedule should only reflect progress toward meeting MW amounts applicable to this auction.</t>
  </si>
  <si>
    <t>Existing Nominated DR Value (ICAP MWs) *</t>
  </si>
  <si>
    <t xml:space="preserve"> </t>
  </si>
  <si>
    <t xml:space="preserve">     * This value cannot exceed the total MW quantity that was pre-registered for the zone/sub-zone (as shown in Capacity Exchange on the Demand Resource Setup "Resource Setup" tab after a CSP has completed the pre-registration confirmation process).  </t>
  </si>
  <si>
    <t>2023/2024</t>
  </si>
  <si>
    <t>2024/2025</t>
  </si>
  <si>
    <t>2025/2026</t>
  </si>
  <si>
    <t>2026/2027</t>
  </si>
  <si>
    <t>2027/2028</t>
  </si>
  <si>
    <t>2028/2029</t>
  </si>
  <si>
    <t>Total MWs expected by June 1</t>
  </si>
  <si>
    <t>Demand Response</t>
  </si>
  <si>
    <t>Coal</t>
  </si>
  <si>
    <t>Combined Cycle</t>
  </si>
  <si>
    <t>Combustion Turbine</t>
  </si>
  <si>
    <t>Solar PV (Tracking)</t>
  </si>
  <si>
    <t>Solar PV (Fixed)</t>
  </si>
  <si>
    <t>Onshore Wind</t>
  </si>
  <si>
    <t>Offshore Wind</t>
  </si>
  <si>
    <t>Battery Energy Storage (10 hours)</t>
  </si>
  <si>
    <t>Other</t>
  </si>
  <si>
    <t>Total</t>
  </si>
  <si>
    <t>DG</t>
  </si>
  <si>
    <t>DRwI (Injection portion ONLY) + DG</t>
  </si>
  <si>
    <t>DRwI (Injection portion ONLY)</t>
  </si>
  <si>
    <t>PROVIDE NOMINATED EE VALUE &amp; CP VALUE BY EE INSTALLATION TYPE, INSTALLATION PERIOD, &amp; ZONE:</t>
  </si>
  <si>
    <t>Type of EE Installation</t>
  </si>
  <si>
    <t>If Type = Other, List Type of EE Installation</t>
  </si>
  <si>
    <t>Installation Period</t>
  </si>
  <si>
    <t>Zone/sub-zone*</t>
  </si>
  <si>
    <t>Energy Efficiency</t>
  </si>
  <si>
    <t>Energy Efficiency Summary</t>
  </si>
  <si>
    <t>Summer Nominated EE Value (MW)</t>
  </si>
  <si>
    <t>Winter Nominated EE Value (MW)</t>
  </si>
  <si>
    <t>Summer Nominated EE Value (ICAP MWs) *</t>
  </si>
  <si>
    <t>Winter Nominated EE Value
 (ICAP MWs)</t>
  </si>
  <si>
    <t>Annual Nominated EE Value
(ICAP MWs)</t>
  </si>
  <si>
    <t>Annual Nominated EE is Minimum of Sumer and Winter Nominated EE by Resource</t>
  </si>
  <si>
    <t>Energy Efficiency Plan Details</t>
  </si>
  <si>
    <t>This is rough draft for DER plan template, it will be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</si>
</sst>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22" x14ac:knownFonts="1">
    <font>
      <sz val="10"/>
      <color theme="1"/>
      <name val="Arial"/>
      <family val="2"/>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u/>
      <sz val="10"/>
      <color theme="10"/>
      <name val="Calibri"/>
      <family val="2"/>
      <scheme val="minor"/>
    </font>
    <font>
      <sz val="10"/>
      <name val="Calibri"/>
      <family val="2"/>
      <scheme val="minor"/>
    </font>
    <font>
      <sz val="10"/>
      <color theme="5" tint="0.59999389629810485"/>
      <name val="Calibri"/>
      <family val="2"/>
      <scheme val="minor"/>
    </font>
    <font>
      <b/>
      <sz val="10"/>
      <name val="Calibri"/>
      <family val="2"/>
      <scheme val="minor"/>
    </font>
    <font>
      <i/>
      <sz val="10"/>
      <color theme="1"/>
      <name val="Calibri"/>
      <family val="2"/>
      <scheme val="minor"/>
    </font>
    <font>
      <b/>
      <sz val="10"/>
      <name val="Calibri"/>
      <family val="2"/>
    </font>
    <font>
      <sz val="12"/>
      <color theme="1"/>
      <name val="Calibri"/>
      <family val="2"/>
      <scheme val="minor"/>
    </font>
    <font>
      <i/>
      <sz val="12"/>
      <color theme="1"/>
      <name val="Calibri"/>
      <family val="2"/>
      <scheme val="minor"/>
    </font>
    <font>
      <sz val="12"/>
      <color theme="1"/>
      <name val="Arial"/>
      <family val="2"/>
    </font>
    <font>
      <sz val="10"/>
      <color theme="1"/>
      <name val="Arial"/>
      <family val="2"/>
    </font>
    <font>
      <b/>
      <i/>
      <sz val="11"/>
      <color theme="1"/>
      <name val="Calibri"/>
      <family val="2"/>
      <scheme val="minor"/>
    </font>
    <font>
      <b/>
      <sz val="10"/>
      <color theme="0"/>
      <name val="Calibri"/>
      <family val="2"/>
      <scheme val="minor"/>
    </font>
    <font>
      <b/>
      <i/>
      <sz val="10"/>
      <color theme="1"/>
      <name val="Calibri"/>
      <family val="2"/>
      <scheme val="minor"/>
    </font>
    <font>
      <b/>
      <sz val="10"/>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s>
  <cellStyleXfs count="27">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9" fontId="2" fillId="0" borderId="0" applyFont="0" applyFill="0" applyBorder="0" applyAlignment="0" applyProtection="0"/>
    <xf numFmtId="43" fontId="17" fillId="0" borderId="0" applyFont="0" applyFill="0" applyBorder="0" applyAlignment="0" applyProtection="0"/>
  </cellStyleXfs>
  <cellXfs count="150">
    <xf numFmtId="0" fontId="0" fillId="0" borderId="0" xfId="0"/>
    <xf numFmtId="0" fontId="4" fillId="0" borderId="0" xfId="0" applyFont="1" applyAlignment="1">
      <alignment horizontal="left" indent="1"/>
    </xf>
    <xf numFmtId="0" fontId="5" fillId="0" borderId="0" xfId="0" applyFont="1"/>
    <xf numFmtId="0" fontId="4" fillId="0" borderId="0" xfId="0" applyFont="1"/>
    <xf numFmtId="0" fontId="4" fillId="0" borderId="0" xfId="0" applyFont="1" applyFill="1" applyBorder="1"/>
    <xf numFmtId="0" fontId="6" fillId="0" borderId="0" xfId="0" applyFont="1"/>
    <xf numFmtId="0" fontId="6" fillId="2" borderId="1" xfId="0" applyFont="1" applyFill="1" applyBorder="1" applyAlignment="1"/>
    <xf numFmtId="0" fontId="6" fillId="0" borderId="0" xfId="0" applyFont="1" applyFill="1" applyBorder="1" applyAlignment="1">
      <alignment horizontal="right"/>
    </xf>
    <xf numFmtId="0" fontId="7" fillId="0" borderId="0" xfId="0" applyFont="1"/>
    <xf numFmtId="0" fontId="0" fillId="0" borderId="0" xfId="0" applyAlignment="1">
      <alignment wrapText="1"/>
    </xf>
    <xf numFmtId="14" fontId="4" fillId="0" borderId="0" xfId="0" applyNumberFormat="1" applyFont="1" applyFill="1" applyBorder="1" applyAlignment="1">
      <alignment horizontal="left"/>
    </xf>
    <xf numFmtId="0" fontId="6" fillId="2" borderId="5"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wrapText="1"/>
    </xf>
    <xf numFmtId="0" fontId="6" fillId="2" borderId="12" xfId="0" applyFont="1" applyFill="1" applyBorder="1" applyAlignment="1">
      <alignment wrapText="1"/>
    </xf>
    <xf numFmtId="0" fontId="4" fillId="2" borderId="12" xfId="0" applyFont="1" applyFill="1" applyBorder="1" applyAlignment="1">
      <alignment horizontal="center"/>
    </xf>
    <xf numFmtId="0" fontId="6" fillId="2" borderId="11" xfId="0" applyFont="1" applyFill="1" applyBorder="1"/>
    <xf numFmtId="0" fontId="6" fillId="0" borderId="0" xfId="0" applyFont="1" applyFill="1" applyBorder="1" applyAlignment="1">
      <alignment wrapText="1"/>
    </xf>
    <xf numFmtId="0" fontId="10" fillId="0" borderId="0" xfId="0" applyFont="1" applyFill="1" applyBorder="1" applyAlignment="1">
      <alignment horizontal="center"/>
    </xf>
    <xf numFmtId="0" fontId="6" fillId="2" borderId="1"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left"/>
    </xf>
    <xf numFmtId="0" fontId="6" fillId="0" borderId="0" xfId="0" applyFont="1" applyFill="1" applyBorder="1"/>
    <xf numFmtId="0" fontId="9" fillId="0" borderId="0" xfId="0" applyFont="1" applyFill="1" applyBorder="1" applyAlignment="1">
      <alignment horizontal="left" vertical="top"/>
    </xf>
    <xf numFmtId="0" fontId="0" fillId="0" borderId="0" xfId="0" applyFill="1"/>
    <xf numFmtId="0" fontId="0" fillId="0" borderId="0" xfId="0" applyFill="1" applyBorder="1"/>
    <xf numFmtId="0" fontId="4" fillId="0" borderId="0" xfId="0" applyFont="1" applyFill="1" applyBorder="1" applyAlignment="1">
      <alignment horizontal="left" vertical="top"/>
    </xf>
    <xf numFmtId="0" fontId="4" fillId="0" borderId="0" xfId="0" applyFont="1" applyFill="1" applyBorder="1" applyAlignment="1">
      <alignment horizontal="right"/>
    </xf>
    <xf numFmtId="0" fontId="6" fillId="2" borderId="15" xfId="0" applyFont="1" applyFill="1" applyBorder="1"/>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2" borderId="16" xfId="0" applyFont="1" applyFill="1" applyBorder="1" applyAlignment="1">
      <alignment horizontal="centerContinuous" wrapText="1"/>
    </xf>
    <xf numFmtId="0" fontId="6" fillId="2" borderId="17" xfId="0" applyFont="1" applyFill="1" applyBorder="1" applyAlignment="1">
      <alignment horizontal="centerContinuous" wrapText="1"/>
    </xf>
    <xf numFmtId="0" fontId="4" fillId="5" borderId="18" xfId="0" applyFont="1" applyFill="1" applyBorder="1"/>
    <xf numFmtId="0" fontId="4" fillId="5" borderId="19" xfId="0" applyFont="1" applyFill="1" applyBorder="1"/>
    <xf numFmtId="0" fontId="4" fillId="2" borderId="5" xfId="0" applyFont="1" applyFill="1" applyBorder="1" applyAlignment="1">
      <alignment horizontal="right"/>
    </xf>
    <xf numFmtId="0" fontId="4" fillId="2" borderId="21" xfId="0" applyFont="1" applyFill="1" applyBorder="1" applyAlignment="1">
      <alignment horizontal="right"/>
    </xf>
    <xf numFmtId="0" fontId="4" fillId="2" borderId="22" xfId="0" applyFont="1" applyFill="1" applyBorder="1" applyAlignment="1">
      <alignment horizontal="right"/>
    </xf>
    <xf numFmtId="0" fontId="4" fillId="4" borderId="1" xfId="0" applyFont="1" applyFill="1" applyBorder="1" applyAlignment="1">
      <alignment horizontal="center"/>
    </xf>
    <xf numFmtId="164" fontId="4" fillId="3" borderId="3" xfId="0" applyNumberFormat="1" applyFont="1" applyFill="1" applyBorder="1"/>
    <xf numFmtId="0" fontId="6" fillId="0" borderId="0" xfId="0" applyFont="1" applyAlignment="1">
      <alignment vertical="top"/>
    </xf>
    <xf numFmtId="0" fontId="6" fillId="2" borderId="1" xfId="0" applyFont="1" applyFill="1" applyBorder="1" applyAlignment="1">
      <alignment wrapText="1"/>
    </xf>
    <xf numFmtId="164" fontId="4" fillId="3" borderId="1" xfId="0" applyNumberFormat="1" applyFont="1" applyFill="1"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4" fillId="6" borderId="1" xfId="0" applyFont="1" applyFill="1" applyBorder="1" applyAlignment="1">
      <alignment horizontal="center"/>
    </xf>
    <xf numFmtId="0" fontId="4" fillId="6" borderId="14" xfId="0" applyFont="1" applyFill="1" applyBorder="1" applyAlignment="1">
      <alignment horizontal="right"/>
    </xf>
    <xf numFmtId="0" fontId="4" fillId="6" borderId="7" xfId="0" applyFont="1" applyFill="1" applyBorder="1"/>
    <xf numFmtId="0" fontId="4" fillId="6" borderId="1" xfId="0" applyFont="1" applyFill="1" applyBorder="1" applyAlignment="1">
      <alignment horizontal="right"/>
    </xf>
    <xf numFmtId="0" fontId="4" fillId="6" borderId="6" xfId="0" applyFont="1" applyFill="1" applyBorder="1"/>
    <xf numFmtId="0" fontId="4" fillId="6" borderId="13" xfId="0" applyFont="1" applyFill="1" applyBorder="1" applyAlignment="1">
      <alignment horizontal="right"/>
    </xf>
    <xf numFmtId="0" fontId="4" fillId="6" borderId="9" xfId="0" applyFont="1" applyFill="1" applyBorder="1"/>
    <xf numFmtId="0" fontId="8" fillId="6" borderId="1" xfId="2" applyFont="1" applyFill="1" applyBorder="1" applyAlignment="1" applyProtection="1"/>
    <xf numFmtId="0" fontId="4" fillId="6" borderId="1" xfId="0" applyFont="1" applyFill="1" applyBorder="1"/>
    <xf numFmtId="14" fontId="4" fillId="6" borderId="1" xfId="0" applyNumberFormat="1" applyFont="1" applyFill="1" applyBorder="1" applyAlignment="1">
      <alignment horizontal="left"/>
    </xf>
    <xf numFmtId="0" fontId="0" fillId="0" borderId="0" xfId="0"/>
    <xf numFmtId="0" fontId="4" fillId="0" borderId="0" xfId="0" applyFont="1"/>
    <xf numFmtId="0" fontId="12" fillId="0" borderId="0" xfId="0" applyFont="1" applyAlignment="1">
      <alignment horizontal="left" wrapText="1"/>
    </xf>
    <xf numFmtId="0" fontId="4" fillId="6" borderId="8" xfId="0" applyFont="1" applyFill="1" applyBorder="1"/>
    <xf numFmtId="0" fontId="4" fillId="6" borderId="8" xfId="0" quotePrefix="1" applyFont="1" applyFill="1" applyBorder="1"/>
    <xf numFmtId="0" fontId="0" fillId="6" borderId="1" xfId="0" applyFill="1" applyBorder="1"/>
    <xf numFmtId="0" fontId="4" fillId="0" borderId="0" xfId="0" applyFont="1" applyAlignment="1">
      <alignment horizontal="left"/>
    </xf>
    <xf numFmtId="0" fontId="6" fillId="0" borderId="0" xfId="0" applyFont="1" applyAlignment="1">
      <alignment wrapText="1"/>
    </xf>
    <xf numFmtId="0" fontId="0" fillId="0" borderId="0" xfId="0"/>
    <xf numFmtId="0" fontId="4" fillId="0" borderId="0" xfId="0" applyFont="1"/>
    <xf numFmtId="0" fontId="6" fillId="0" borderId="0" xfId="0" applyFont="1"/>
    <xf numFmtId="0" fontId="6" fillId="0" borderId="0" xfId="0" applyFont="1"/>
    <xf numFmtId="0" fontId="6" fillId="0" borderId="0" xfId="0" applyFont="1" applyAlignment="1"/>
    <xf numFmtId="0" fontId="0" fillId="0" borderId="26" xfId="0" applyBorder="1" applyAlignment="1"/>
    <xf numFmtId="0" fontId="4" fillId="6" borderId="2" xfId="0" applyFont="1" applyFill="1" applyBorder="1"/>
    <xf numFmtId="0" fontId="4" fillId="6" borderId="3" xfId="0" applyFont="1" applyFill="1" applyBorder="1"/>
    <xf numFmtId="14" fontId="4" fillId="6" borderId="1" xfId="0" applyNumberFormat="1" applyFont="1" applyFill="1" applyBorder="1" applyAlignment="1">
      <alignment horizontal="center"/>
    </xf>
    <xf numFmtId="0" fontId="14" fillId="0" borderId="0" xfId="0" applyFont="1"/>
    <xf numFmtId="0" fontId="15" fillId="0" borderId="0" xfId="0" applyFont="1" applyAlignment="1">
      <alignment horizontal="left" wrapText="1"/>
    </xf>
    <xf numFmtId="0" fontId="16" fillId="0" borderId="0" xfId="0" applyFont="1"/>
    <xf numFmtId="0" fontId="4" fillId="5" borderId="32" xfId="0" applyFont="1" applyFill="1" applyBorder="1"/>
    <xf numFmtId="0" fontId="4" fillId="5" borderId="12" xfId="0" applyFont="1" applyFill="1" applyBorder="1"/>
    <xf numFmtId="0" fontId="4" fillId="3" borderId="10" xfId="0" applyFont="1" applyFill="1" applyBorder="1"/>
    <xf numFmtId="0" fontId="4" fillId="3" borderId="33" xfId="0" applyFont="1" applyFill="1" applyBorder="1"/>
    <xf numFmtId="0" fontId="4" fillId="3" borderId="34" xfId="0" applyFont="1" applyFill="1" applyBorder="1"/>
    <xf numFmtId="0" fontId="6" fillId="2" borderId="35" xfId="0" applyFont="1" applyFill="1" applyBorder="1" applyAlignment="1">
      <alignment wrapText="1"/>
    </xf>
    <xf numFmtId="0" fontId="4" fillId="6" borderId="36" xfId="0" applyFont="1" applyFill="1" applyBorder="1"/>
    <xf numFmtId="164" fontId="4" fillId="3" borderId="37" xfId="0" applyNumberFormat="1" applyFont="1" applyFill="1" applyBorder="1"/>
    <xf numFmtId="0" fontId="4" fillId="6" borderId="18" xfId="0" applyFont="1" applyFill="1" applyBorder="1"/>
    <xf numFmtId="0" fontId="4" fillId="6" borderId="14" xfId="0" applyFont="1" applyFill="1" applyBorder="1"/>
    <xf numFmtId="0" fontId="4" fillId="6" borderId="19" xfId="0" applyFont="1" applyFill="1" applyBorder="1"/>
    <xf numFmtId="164" fontId="4" fillId="3" borderId="20" xfId="0" applyNumberFormat="1" applyFont="1" applyFill="1" applyBorder="1"/>
    <xf numFmtId="0" fontId="4" fillId="6" borderId="13" xfId="0" applyFont="1" applyFill="1" applyBorder="1"/>
    <xf numFmtId="0" fontId="0" fillId="6" borderId="3" xfId="0" applyFill="1" applyBorder="1"/>
    <xf numFmtId="0" fontId="0" fillId="6" borderId="14" xfId="0" applyFill="1" applyBorder="1"/>
    <xf numFmtId="0" fontId="0" fillId="6" borderId="4" xfId="0" applyFill="1" applyBorder="1"/>
    <xf numFmtId="0" fontId="6" fillId="2" borderId="10" xfId="0" applyFont="1" applyFill="1" applyBorder="1" applyAlignment="1">
      <alignment horizontal="left"/>
    </xf>
    <xf numFmtId="0" fontId="6" fillId="2" borderId="38" xfId="0" applyFont="1" applyFill="1" applyBorder="1" applyAlignment="1">
      <alignment horizontal="right"/>
    </xf>
    <xf numFmtId="0" fontId="9" fillId="6" borderId="1" xfId="0" applyFont="1" applyFill="1" applyBorder="1"/>
    <xf numFmtId="0" fontId="6" fillId="2" borderId="8" xfId="0" applyFont="1" applyFill="1" applyBorder="1"/>
    <xf numFmtId="0" fontId="6" fillId="2" borderId="1" xfId="0" applyFont="1" applyFill="1" applyBorder="1"/>
    <xf numFmtId="0" fontId="6" fillId="2" borderId="1" xfId="0" applyFont="1" applyFill="1" applyBorder="1" applyAlignment="1">
      <alignment horizontal="left" indent="1"/>
    </xf>
    <xf numFmtId="0" fontId="4" fillId="6" borderId="1" xfId="0" applyFont="1" applyFill="1" applyBorder="1"/>
    <xf numFmtId="0" fontId="6" fillId="2" borderId="0" xfId="0" applyFont="1" applyFill="1" applyBorder="1" applyAlignment="1"/>
    <xf numFmtId="0" fontId="6" fillId="2" borderId="31" xfId="0" applyFont="1" applyFill="1" applyBorder="1" applyAlignment="1"/>
    <xf numFmtId="0" fontId="18" fillId="0" borderId="0" xfId="0" applyFont="1"/>
    <xf numFmtId="43" fontId="4" fillId="0" borderId="0" xfId="26" applyFont="1"/>
    <xf numFmtId="0" fontId="19" fillId="7" borderId="1" xfId="0" applyFont="1" applyFill="1" applyBorder="1" applyAlignment="1">
      <alignment horizontal="center"/>
    </xf>
    <xf numFmtId="14" fontId="6" fillId="0" borderId="0" xfId="0" applyNumberFormat="1" applyFont="1" applyAlignment="1">
      <alignment horizontal="left"/>
    </xf>
    <xf numFmtId="0" fontId="20" fillId="0" borderId="0" xfId="0" applyFont="1"/>
    <xf numFmtId="14" fontId="6" fillId="0" borderId="0" xfId="0" quotePrefix="1" applyNumberFormat="1" applyFont="1" applyAlignment="1">
      <alignment horizontal="left"/>
    </xf>
    <xf numFmtId="43" fontId="6" fillId="0" borderId="0" xfId="26" applyFont="1" applyAlignment="1">
      <alignment horizontal="left"/>
    </xf>
    <xf numFmtId="43" fontId="0" fillId="0" borderId="0" xfId="26" applyFont="1"/>
    <xf numFmtId="43" fontId="19" fillId="7" borderId="1" xfId="26" applyFont="1" applyFill="1" applyBorder="1" applyAlignment="1">
      <alignment horizontal="center" wrapText="1"/>
    </xf>
    <xf numFmtId="0" fontId="6" fillId="2" borderId="5" xfId="0" applyFont="1" applyFill="1" applyBorder="1" applyAlignment="1">
      <alignment horizontal="left" vertical="top" wrapText="1"/>
    </xf>
    <xf numFmtId="0" fontId="21" fillId="0" borderId="0" xfId="0" applyFont="1"/>
    <xf numFmtId="0" fontId="6" fillId="0" borderId="0" xfId="0" applyFont="1" applyFill="1" applyBorder="1" applyAlignment="1">
      <alignment horizontal="left" vertical="top" wrapText="1"/>
    </xf>
    <xf numFmtId="0" fontId="6" fillId="0" borderId="0" xfId="0" applyFont="1" applyAlignment="1">
      <alignment wrapText="1"/>
    </xf>
    <xf numFmtId="0" fontId="13" fillId="0" borderId="0" xfId="0" applyFont="1" applyAlignment="1">
      <alignment wrapText="1"/>
    </xf>
    <xf numFmtId="0" fontId="6" fillId="0" borderId="0" xfId="0" applyFont="1" applyFill="1" applyBorder="1" applyAlignment="1">
      <alignment horizontal="center"/>
    </xf>
    <xf numFmtId="0" fontId="9" fillId="6" borderId="5" xfId="0" applyFont="1" applyFill="1" applyBorder="1" applyAlignment="1">
      <alignment horizontal="left" vertical="top" wrapText="1"/>
    </xf>
    <xf numFmtId="0" fontId="9" fillId="6" borderId="23" xfId="0" applyFont="1" applyFill="1" applyBorder="1" applyAlignment="1">
      <alignment horizontal="left" vertical="top"/>
    </xf>
    <xf numFmtId="0" fontId="9" fillId="6" borderId="24" xfId="0" applyFont="1" applyFill="1" applyBorder="1" applyAlignment="1">
      <alignment horizontal="left" vertical="top"/>
    </xf>
    <xf numFmtId="0" fontId="9" fillId="6" borderId="21" xfId="0" applyFont="1" applyFill="1" applyBorder="1" applyAlignment="1">
      <alignment horizontal="left" vertical="top"/>
    </xf>
    <xf numFmtId="0" fontId="9" fillId="6" borderId="0" xfId="0" applyFont="1" applyFill="1" applyBorder="1" applyAlignment="1">
      <alignment horizontal="left" vertical="top"/>
    </xf>
    <xf numFmtId="0" fontId="9" fillId="6" borderId="25" xfId="0" applyFont="1" applyFill="1" applyBorder="1" applyAlignment="1">
      <alignment horizontal="left" vertical="top"/>
    </xf>
    <xf numFmtId="0" fontId="9" fillId="6" borderId="22" xfId="0" applyFont="1" applyFill="1" applyBorder="1" applyAlignment="1">
      <alignment horizontal="left" vertical="top"/>
    </xf>
    <xf numFmtId="0" fontId="9" fillId="6" borderId="26" xfId="0" applyFont="1" applyFill="1" applyBorder="1" applyAlignment="1">
      <alignment horizontal="left" vertical="top"/>
    </xf>
    <xf numFmtId="0" fontId="9" fillId="6" borderId="27" xfId="0" applyFont="1" applyFill="1" applyBorder="1" applyAlignment="1">
      <alignment horizontal="left" vertical="top"/>
    </xf>
    <xf numFmtId="0" fontId="4" fillId="6" borderId="5" xfId="0" applyFont="1" applyFill="1" applyBorder="1" applyAlignment="1">
      <alignment horizontal="left" vertical="top" wrapText="1"/>
    </xf>
    <xf numFmtId="0" fontId="4" fillId="6" borderId="23" xfId="0" applyFont="1" applyFill="1" applyBorder="1" applyAlignment="1">
      <alignment horizontal="left" vertical="top"/>
    </xf>
    <xf numFmtId="0" fontId="4" fillId="6" borderId="24" xfId="0" applyFont="1" applyFill="1" applyBorder="1" applyAlignment="1">
      <alignment horizontal="left" vertical="top"/>
    </xf>
    <xf numFmtId="0" fontId="4" fillId="6" borderId="21" xfId="0" applyFont="1" applyFill="1" applyBorder="1" applyAlignment="1">
      <alignment horizontal="left" vertical="top"/>
    </xf>
    <xf numFmtId="0" fontId="4" fillId="6" borderId="0" xfId="0" applyFont="1" applyFill="1" applyBorder="1" applyAlignment="1">
      <alignment horizontal="left" vertical="top"/>
    </xf>
    <xf numFmtId="0" fontId="4" fillId="6" borderId="25" xfId="0" applyFont="1" applyFill="1" applyBorder="1" applyAlignment="1">
      <alignment horizontal="left" vertical="top"/>
    </xf>
    <xf numFmtId="0" fontId="4" fillId="6" borderId="22" xfId="0" applyFont="1" applyFill="1" applyBorder="1" applyAlignment="1">
      <alignment horizontal="left" vertical="top"/>
    </xf>
    <xf numFmtId="0" fontId="4" fillId="6" borderId="26" xfId="0" applyFont="1" applyFill="1" applyBorder="1" applyAlignment="1">
      <alignment horizontal="left" vertical="top"/>
    </xf>
    <xf numFmtId="0" fontId="4" fillId="6" borderId="27" xfId="0" applyFont="1" applyFill="1" applyBorder="1" applyAlignment="1">
      <alignment horizontal="left" vertical="top"/>
    </xf>
    <xf numFmtId="0" fontId="4" fillId="6" borderId="23"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21"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25" xfId="0" applyFont="1" applyFill="1" applyBorder="1" applyAlignment="1">
      <alignment horizontal="left" vertical="top" wrapText="1"/>
    </xf>
    <xf numFmtId="0" fontId="4" fillId="6" borderId="22"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6" borderId="27" xfId="0" applyFont="1" applyFill="1" applyBorder="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xf>
    <xf numFmtId="0" fontId="6" fillId="2" borderId="5"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cellXfs>
  <cellStyles count="27">
    <cellStyle name="Comma" xfId="26" builtinId="3"/>
    <cellStyle name="Comma 3" xfId="1"/>
    <cellStyle name="Hyperlink" xfId="2" builtinId="8"/>
    <cellStyle name="Normal" xfId="0" builtinId="0"/>
    <cellStyle name="Normal 10 2" xfId="3"/>
    <cellStyle name="Normal 11 2" xfId="4"/>
    <cellStyle name="Normal 12 2" xfId="5"/>
    <cellStyle name="Normal 13 2" xfId="6"/>
    <cellStyle name="Normal 14 2" xfId="7"/>
    <cellStyle name="Normal 2 10" xfId="8"/>
    <cellStyle name="Normal 2 11"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5 2" xfId="20"/>
    <cellStyle name="Normal 6 2" xfId="21"/>
    <cellStyle name="Normal 7 2" xfId="22"/>
    <cellStyle name="Normal 8 2" xfId="23"/>
    <cellStyle name="Normal 9 2" xfId="24"/>
    <cellStyle name="Percent 2" xfId="25"/>
  </cellStyles>
  <dxfs count="276">
    <dxf>
      <fill>
        <patternFill>
          <bgColor theme="0" tint="-0.14996795556505021"/>
        </patternFill>
      </fill>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fill>
        <patternFill>
          <bgColor rgb="FFFF4343"/>
        </patternFill>
      </fill>
    </dxf>
    <dxf>
      <fill>
        <patternFill>
          <bgColor rgb="FFFF4343"/>
        </patternFill>
      </fill>
    </dxf>
    <dxf>
      <fill>
        <patternFill>
          <bgColor rgb="FF92D050"/>
        </patternFill>
      </fill>
    </dxf>
    <dxf>
      <fill>
        <patternFill>
          <bgColor rgb="FFFF4343"/>
        </patternFill>
      </fill>
    </dxf>
    <dxf>
      <fill>
        <patternFill>
          <bgColor rgb="FF92D050"/>
        </patternFill>
      </fill>
    </dxf>
    <dxf>
      <fill>
        <patternFill>
          <bgColor rgb="FFFF4343"/>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fill>
        <patternFill>
          <bgColor rgb="FF92D050"/>
        </patternFill>
      </fill>
    </dxf>
    <dxf>
      <fill>
        <patternFill>
          <bgColor rgb="FFFF4343"/>
        </patternFill>
      </fill>
    </dxf>
    <dxf>
      <fill>
        <patternFill>
          <bgColor rgb="FFFF4343"/>
        </patternFill>
      </fill>
    </dxf>
    <dxf>
      <fill>
        <patternFill>
          <bgColor rgb="FF92D05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ngbp\Downloads\nominated-ee-value-template%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Notes"/>
      <sheetName val="Nom EE Value by Type, IP,&amp; Zone"/>
      <sheetName val="Total nom EE values"/>
      <sheetName val="Drop Down Lists"/>
    </sheetNames>
    <sheetDataSet>
      <sheetData sheetId="0"/>
      <sheetData sheetId="1"/>
      <sheetData sheetId="2"/>
      <sheetData sheetId="3">
        <row r="2">
          <cell r="A2" t="str">
            <v>BASE RESIDUAL</v>
          </cell>
          <cell r="B2" t="str">
            <v>2023/2024</v>
          </cell>
          <cell r="C2" t="str">
            <v>Appliances</v>
          </cell>
          <cell r="D2" t="str">
            <v>June 2021-May 2022</v>
          </cell>
          <cell r="E2" t="str">
            <v>AECO</v>
          </cell>
        </row>
        <row r="3">
          <cell r="A3" t="str">
            <v>FIRST INCREMENTAL</v>
          </cell>
          <cell r="B3" t="str">
            <v>2024/2025</v>
          </cell>
          <cell r="C3" t="str">
            <v>Building Envelope</v>
          </cell>
          <cell r="D3" t="str">
            <v>June 2022-May 2023</v>
          </cell>
          <cell r="E3" t="str">
            <v>AEP (KY)</v>
          </cell>
        </row>
        <row r="4">
          <cell r="A4" t="str">
            <v>SECOND INCREMENTAL</v>
          </cell>
          <cell r="B4" t="str">
            <v>2025/2026</v>
          </cell>
          <cell r="C4" t="str">
            <v>Building Management System Upgrades and Controls</v>
          </cell>
          <cell r="D4" t="str">
            <v>June 2023-May 2024</v>
          </cell>
          <cell r="E4" t="str">
            <v>AEP (Non-KY)</v>
          </cell>
        </row>
        <row r="5">
          <cell r="A5" t="str">
            <v>THIRD INCREMENTAL</v>
          </cell>
          <cell r="C5" t="str">
            <v>Heating, Ventilation, and Air Conditioning (HVAC)</v>
          </cell>
          <cell r="D5" t="str">
            <v>June 2023-May 2025</v>
          </cell>
          <cell r="E5" t="str">
            <v>APS</v>
          </cell>
        </row>
        <row r="6">
          <cell r="A6"/>
          <cell r="C6" t="str">
            <v>Lighting (commercial/industrial)</v>
          </cell>
          <cell r="D6"/>
          <cell r="E6" t="str">
            <v>ATSI (excluding Cleveland LDA)</v>
          </cell>
        </row>
        <row r="7">
          <cell r="C7" t="str">
            <v>Lighting (residential)</v>
          </cell>
          <cell r="D7"/>
          <cell r="E7" t="str">
            <v>Cleveland LDA</v>
          </cell>
        </row>
        <row r="8">
          <cell r="C8" t="str">
            <v>Motors</v>
          </cell>
          <cell r="E8" t="str">
            <v>BGE</v>
          </cell>
        </row>
        <row r="9">
          <cell r="C9" t="str">
            <v>Refrigeration</v>
          </cell>
          <cell r="E9" t="str">
            <v>COMED</v>
          </cell>
        </row>
        <row r="10">
          <cell r="C10" t="str">
            <v>Variable Frequency Drives</v>
          </cell>
          <cell r="E10" t="str">
            <v>DAYTON</v>
          </cell>
        </row>
        <row r="11">
          <cell r="C11" t="str">
            <v>Other</v>
          </cell>
          <cell r="E11" t="str">
            <v>DEOK (KY)</v>
          </cell>
        </row>
        <row r="12">
          <cell r="E12" t="str">
            <v>DEOK (Non-KY)</v>
          </cell>
        </row>
        <row r="13">
          <cell r="E13" t="str">
            <v>DOM</v>
          </cell>
        </row>
        <row r="14">
          <cell r="E14" t="str">
            <v>DPL (excluding DPL SOUTH LDA)</v>
          </cell>
        </row>
        <row r="15">
          <cell r="E15" t="str">
            <v>DPL SOUTH LDA</v>
          </cell>
        </row>
        <row r="16">
          <cell r="E16" t="str">
            <v>DUQ</v>
          </cell>
        </row>
        <row r="17">
          <cell r="E17" t="str">
            <v>EKPC</v>
          </cell>
        </row>
        <row r="18">
          <cell r="E18" t="str">
            <v>JCPL</v>
          </cell>
        </row>
        <row r="19">
          <cell r="E19" t="str">
            <v>PECO</v>
          </cell>
        </row>
        <row r="20">
          <cell r="E20" t="str">
            <v>PENELEC</v>
          </cell>
        </row>
        <row r="21">
          <cell r="E21" t="str">
            <v>PEPCO</v>
          </cell>
        </row>
        <row r="22">
          <cell r="E22" t="str">
            <v>PSEG (excluding PS NORTH LDA)</v>
          </cell>
        </row>
        <row r="23">
          <cell r="E23" t="str">
            <v>PS NORTH LDA</v>
          </cell>
        </row>
        <row r="24">
          <cell r="E24" t="str">
            <v>RECO</v>
          </cell>
        </row>
        <row r="25">
          <cell r="E25" t="str">
            <v>METED</v>
          </cell>
        </row>
        <row r="26">
          <cell r="E26" t="str">
            <v>PPL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tabSelected="1" workbookViewId="0">
      <selection activeCell="A3" sqref="A3"/>
    </sheetView>
  </sheetViews>
  <sheetFormatPr defaultRowHeight="13.2" x14ac:dyDescent="0.25"/>
  <sheetData>
    <row r="3" spans="1:1" x14ac:dyDescent="0.25">
      <c r="A3" s="111" t="s">
        <v>139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
  <sheetViews>
    <sheetView zoomScaleNormal="100" workbookViewId="0"/>
  </sheetViews>
  <sheetFormatPr defaultColWidth="9.109375" defaultRowHeight="13.2" x14ac:dyDescent="0.25"/>
  <cols>
    <col min="1" max="1" width="30.6640625" style="64" bestFit="1" customWidth="1"/>
    <col min="2" max="2" width="20.88671875" style="64" customWidth="1"/>
    <col min="3" max="3" width="14.6640625" style="64" customWidth="1"/>
    <col min="4" max="4" width="12.109375" style="64" customWidth="1"/>
    <col min="5" max="32" width="11.33203125" style="64" customWidth="1"/>
    <col min="33" max="16384" width="9.109375" style="64"/>
  </cols>
  <sheetData>
    <row r="1" spans="1:32" ht="15.6" x14ac:dyDescent="0.3">
      <c r="A1" s="8" t="s">
        <v>102</v>
      </c>
    </row>
    <row r="2" spans="1:32" ht="13.8" x14ac:dyDescent="0.3">
      <c r="A2" s="1"/>
      <c r="B2" s="2" t="s">
        <v>11</v>
      </c>
      <c r="C2" s="2" t="s">
        <v>12</v>
      </c>
      <c r="D2" s="65"/>
      <c r="E2" s="65"/>
      <c r="F2" s="65"/>
      <c r="G2" s="65"/>
    </row>
    <row r="3" spans="1:32" ht="13.8" x14ac:dyDescent="0.3">
      <c r="A3" s="6" t="s">
        <v>30</v>
      </c>
      <c r="B3" s="55" t="s">
        <v>32</v>
      </c>
      <c r="C3" s="46" t="s">
        <v>107</v>
      </c>
      <c r="D3" s="65"/>
      <c r="E3" s="65"/>
      <c r="F3" s="65"/>
      <c r="G3" s="65"/>
    </row>
    <row r="4" spans="1:32" ht="13.8" x14ac:dyDescent="0.3">
      <c r="A4" s="96" t="s">
        <v>10</v>
      </c>
      <c r="B4" s="55"/>
      <c r="C4" s="65"/>
      <c r="D4" s="65"/>
      <c r="E4" s="65"/>
      <c r="F4" s="65"/>
      <c r="G4" s="65"/>
    </row>
    <row r="5" spans="1:32" ht="13.8" x14ac:dyDescent="0.3">
      <c r="A5" s="65"/>
      <c r="B5" s="65"/>
      <c r="C5" s="65"/>
      <c r="D5" s="65"/>
      <c r="E5" s="65"/>
      <c r="F5" s="65"/>
      <c r="G5" s="65"/>
      <c r="H5" s="65"/>
    </row>
    <row r="6" spans="1:32" ht="15" customHeight="1" x14ac:dyDescent="0.3">
      <c r="A6" s="96" t="s">
        <v>13</v>
      </c>
      <c r="B6" s="98"/>
      <c r="C6" s="65"/>
      <c r="D6" s="65"/>
      <c r="E6" s="65"/>
      <c r="F6" s="65"/>
      <c r="G6" s="65"/>
      <c r="H6" s="65"/>
    </row>
    <row r="7" spans="1:32" ht="13.8" x14ac:dyDescent="0.3">
      <c r="A7" s="97" t="s">
        <v>44</v>
      </c>
      <c r="B7" s="98"/>
      <c r="C7" s="65"/>
      <c r="D7" s="65"/>
      <c r="E7" s="65"/>
      <c r="F7" s="65"/>
      <c r="G7" s="65"/>
      <c r="H7" s="65"/>
    </row>
    <row r="8" spans="1:32" ht="13.8" x14ac:dyDescent="0.3">
      <c r="A8" s="95" t="s">
        <v>14</v>
      </c>
      <c r="B8" s="59"/>
      <c r="C8" s="65"/>
      <c r="D8" s="65"/>
      <c r="E8" s="65"/>
      <c r="F8" s="65"/>
      <c r="G8" s="65"/>
      <c r="H8" s="65"/>
    </row>
    <row r="9" spans="1:32" ht="13.8" x14ac:dyDescent="0.3">
      <c r="A9" s="97" t="s">
        <v>15</v>
      </c>
      <c r="B9" s="98"/>
      <c r="C9" s="65"/>
      <c r="D9" s="65"/>
      <c r="E9" s="65"/>
      <c r="F9" s="65"/>
      <c r="G9" s="65"/>
      <c r="H9" s="65"/>
    </row>
    <row r="10" spans="1:32" ht="13.8" x14ac:dyDescent="0.3">
      <c r="A10" s="97" t="s">
        <v>16</v>
      </c>
      <c r="B10" s="53"/>
      <c r="C10" s="65"/>
      <c r="D10" s="65"/>
      <c r="E10" s="65"/>
      <c r="F10" s="65"/>
      <c r="G10" s="65"/>
    </row>
    <row r="11" spans="1:32" ht="13.8" x14ac:dyDescent="0.3">
      <c r="A11" s="65"/>
      <c r="B11" s="65"/>
      <c r="C11" s="65"/>
      <c r="D11" s="65"/>
      <c r="E11" s="65"/>
      <c r="F11" s="65"/>
      <c r="G11" s="65"/>
    </row>
    <row r="12" spans="1:32" ht="13.8" x14ac:dyDescent="0.3">
      <c r="A12" s="65"/>
      <c r="B12" s="65"/>
      <c r="C12" s="65"/>
      <c r="D12" s="65"/>
      <c r="E12" s="65"/>
      <c r="F12" s="65"/>
      <c r="G12" s="65"/>
    </row>
    <row r="13" spans="1:32" ht="13.8" x14ac:dyDescent="0.3">
      <c r="A13" s="65"/>
      <c r="B13" s="65"/>
      <c r="C13" s="65"/>
      <c r="D13" s="65"/>
      <c r="E13" s="64" t="s">
        <v>123</v>
      </c>
      <c r="F13" s="65"/>
      <c r="G13" s="65"/>
    </row>
    <row r="14" spans="1:32" ht="22.5" customHeight="1" thickBot="1" x14ac:dyDescent="0.3">
      <c r="B14" s="69" t="s">
        <v>111</v>
      </c>
      <c r="C14" s="69"/>
      <c r="D14" s="69"/>
      <c r="E14" s="64" t="s">
        <v>112</v>
      </c>
      <c r="H14" s="64" t="s">
        <v>113</v>
      </c>
      <c r="K14" s="64" t="s">
        <v>114</v>
      </c>
      <c r="N14" s="64" t="s">
        <v>115</v>
      </c>
      <c r="Q14" s="64" t="s">
        <v>116</v>
      </c>
      <c r="T14" s="64" t="s">
        <v>117</v>
      </c>
      <c r="W14" s="64" t="s">
        <v>118</v>
      </c>
      <c r="Z14" s="64" t="s">
        <v>119</v>
      </c>
      <c r="AC14" s="64" t="s">
        <v>120</v>
      </c>
      <c r="AF14" s="64" t="s">
        <v>130</v>
      </c>
    </row>
    <row r="15" spans="1:32" ht="69.599999999999994" thickBot="1" x14ac:dyDescent="0.35">
      <c r="A15" s="11" t="s">
        <v>22</v>
      </c>
      <c r="B15" s="32" t="s">
        <v>101</v>
      </c>
      <c r="C15" s="33" t="s">
        <v>68</v>
      </c>
      <c r="D15" s="33" t="s">
        <v>69</v>
      </c>
      <c r="E15" s="32" t="s">
        <v>101</v>
      </c>
      <c r="F15" s="33" t="s">
        <v>68</v>
      </c>
      <c r="G15" s="33" t="s">
        <v>69</v>
      </c>
      <c r="H15" s="32" t="s">
        <v>101</v>
      </c>
      <c r="I15" s="33" t="s">
        <v>68</v>
      </c>
      <c r="J15" s="33" t="s">
        <v>69</v>
      </c>
      <c r="K15" s="32" t="s">
        <v>101</v>
      </c>
      <c r="L15" s="33" t="s">
        <v>68</v>
      </c>
      <c r="M15" s="33" t="s">
        <v>69</v>
      </c>
      <c r="N15" s="32" t="s">
        <v>101</v>
      </c>
      <c r="O15" s="33" t="s">
        <v>68</v>
      </c>
      <c r="P15" s="33" t="s">
        <v>69</v>
      </c>
      <c r="Q15" s="32" t="s">
        <v>101</v>
      </c>
      <c r="R15" s="33" t="s">
        <v>68</v>
      </c>
      <c r="S15" s="33" t="s">
        <v>69</v>
      </c>
      <c r="T15" s="32" t="s">
        <v>101</v>
      </c>
      <c r="U15" s="33" t="s">
        <v>68</v>
      </c>
      <c r="V15" s="33" t="s">
        <v>69</v>
      </c>
      <c r="W15" s="32" t="s">
        <v>101</v>
      </c>
      <c r="X15" s="33" t="s">
        <v>68</v>
      </c>
      <c r="Y15" s="33" t="s">
        <v>69</v>
      </c>
      <c r="Z15" s="32" t="s">
        <v>101</v>
      </c>
      <c r="AA15" s="33" t="s">
        <v>68</v>
      </c>
      <c r="AB15" s="33" t="s">
        <v>69</v>
      </c>
      <c r="AC15" s="32" t="s">
        <v>101</v>
      </c>
      <c r="AD15" s="33" t="s">
        <v>68</v>
      </c>
      <c r="AE15" s="33" t="s">
        <v>69</v>
      </c>
      <c r="AF15" s="33" t="s">
        <v>69</v>
      </c>
    </row>
    <row r="16" spans="1:32" ht="14.4" thickBot="1" x14ac:dyDescent="0.35">
      <c r="A16" s="36" t="s">
        <v>17</v>
      </c>
      <c r="B16" s="52">
        <v>0</v>
      </c>
      <c r="C16" s="51">
        <v>0</v>
      </c>
      <c r="D16" s="79">
        <f>MAX(B16,0)+C16</f>
        <v>0</v>
      </c>
      <c r="E16" s="52">
        <v>0</v>
      </c>
      <c r="F16" s="51">
        <v>0</v>
      </c>
      <c r="G16" s="79">
        <f>MAX(E16,0)+F16</f>
        <v>0</v>
      </c>
      <c r="H16" s="52">
        <v>0</v>
      </c>
      <c r="I16" s="51">
        <v>0</v>
      </c>
      <c r="J16" s="79">
        <f>MAX(H16,0)+I16</f>
        <v>0</v>
      </c>
      <c r="K16" s="52">
        <v>0</v>
      </c>
      <c r="L16" s="51">
        <v>0</v>
      </c>
      <c r="M16" s="79">
        <f>MAX(K16,0)+L16</f>
        <v>0</v>
      </c>
      <c r="N16" s="52">
        <v>0</v>
      </c>
      <c r="O16" s="51">
        <v>0</v>
      </c>
      <c r="P16" s="79">
        <f>MAX(N16,0)+O16</f>
        <v>0</v>
      </c>
      <c r="Q16" s="52">
        <v>0</v>
      </c>
      <c r="R16" s="51">
        <v>0</v>
      </c>
      <c r="S16" s="79">
        <f>MAX(Q16,0)+R16</f>
        <v>0</v>
      </c>
      <c r="T16" s="52">
        <v>0</v>
      </c>
      <c r="U16" s="51">
        <v>0</v>
      </c>
      <c r="V16" s="79">
        <f>MAX(T16,0)+U16</f>
        <v>0</v>
      </c>
      <c r="W16" s="52">
        <v>0</v>
      </c>
      <c r="X16" s="51">
        <v>0</v>
      </c>
      <c r="Y16" s="79">
        <f>MAX(W16,0)+X16</f>
        <v>0</v>
      </c>
      <c r="Z16" s="52">
        <v>0</v>
      </c>
      <c r="AA16" s="51">
        <v>0</v>
      </c>
      <c r="AB16" s="79">
        <f>MAX(Z16,0)+AA16</f>
        <v>0</v>
      </c>
      <c r="AC16" s="52">
        <v>0</v>
      </c>
      <c r="AD16" s="51">
        <v>0</v>
      </c>
      <c r="AE16" s="79">
        <f>MAX(AC16,0)+AD16</f>
        <v>0</v>
      </c>
      <c r="AF16" s="79"/>
    </row>
    <row r="17" spans="1:32" ht="14.4" thickBot="1" x14ac:dyDescent="0.35">
      <c r="A17" s="37" t="s">
        <v>0</v>
      </c>
      <c r="B17" s="50">
        <v>0</v>
      </c>
      <c r="C17" s="49">
        <v>0</v>
      </c>
      <c r="D17" s="78">
        <f t="shared" ref="D17:D38" si="0">MAX(B17,0)+C17</f>
        <v>0</v>
      </c>
      <c r="E17" s="52">
        <v>0</v>
      </c>
      <c r="F17" s="51">
        <v>0</v>
      </c>
      <c r="G17" s="79">
        <f t="shared" ref="G17:G38" si="1">MAX(E17,0)+F17</f>
        <v>0</v>
      </c>
      <c r="H17" s="52">
        <v>0</v>
      </c>
      <c r="I17" s="51">
        <v>0</v>
      </c>
      <c r="J17" s="79">
        <f t="shared" ref="J17:J38" si="2">MAX(H17,0)+I17</f>
        <v>0</v>
      </c>
      <c r="K17" s="52">
        <v>0</v>
      </c>
      <c r="L17" s="51">
        <v>0</v>
      </c>
      <c r="M17" s="79">
        <f t="shared" ref="M17:M38" si="3">MAX(K17,0)+L17</f>
        <v>0</v>
      </c>
      <c r="N17" s="52">
        <v>0</v>
      </c>
      <c r="O17" s="51">
        <v>0</v>
      </c>
      <c r="P17" s="79">
        <f t="shared" ref="P17:P38" si="4">MAX(N17,0)+O17</f>
        <v>0</v>
      </c>
      <c r="Q17" s="52">
        <v>0</v>
      </c>
      <c r="R17" s="51">
        <v>0</v>
      </c>
      <c r="S17" s="79">
        <f t="shared" ref="S17:S38" si="5">MAX(Q17,0)+R17</f>
        <v>0</v>
      </c>
      <c r="T17" s="52">
        <v>0</v>
      </c>
      <c r="U17" s="51">
        <v>0</v>
      </c>
      <c r="V17" s="79">
        <f t="shared" ref="V17:V38" si="6">MAX(T17,0)+U17</f>
        <v>0</v>
      </c>
      <c r="W17" s="52">
        <v>0</v>
      </c>
      <c r="X17" s="51">
        <v>0</v>
      </c>
      <c r="Y17" s="79">
        <f t="shared" ref="Y17:Y38" si="7">MAX(W17,0)+X17</f>
        <v>0</v>
      </c>
      <c r="Z17" s="52">
        <v>0</v>
      </c>
      <c r="AA17" s="51">
        <v>0</v>
      </c>
      <c r="AB17" s="79">
        <f t="shared" ref="AB17:AB38" si="8">MAX(Z17,0)+AA17</f>
        <v>0</v>
      </c>
      <c r="AC17" s="52">
        <v>0</v>
      </c>
      <c r="AD17" s="51">
        <v>0</v>
      </c>
      <c r="AE17" s="79">
        <f t="shared" ref="AE17:AE38" si="9">MAX(AC17,0)+AD17</f>
        <v>0</v>
      </c>
      <c r="AF17" s="79"/>
    </row>
    <row r="18" spans="1:32" ht="14.4" thickBot="1" x14ac:dyDescent="0.35">
      <c r="A18" s="37" t="s">
        <v>1</v>
      </c>
      <c r="B18" s="50">
        <v>0</v>
      </c>
      <c r="C18" s="49">
        <v>0</v>
      </c>
      <c r="D18" s="78">
        <f t="shared" si="0"/>
        <v>0</v>
      </c>
      <c r="E18" s="52">
        <v>0</v>
      </c>
      <c r="F18" s="51">
        <v>0</v>
      </c>
      <c r="G18" s="79">
        <f t="shared" si="1"/>
        <v>0</v>
      </c>
      <c r="H18" s="52">
        <v>0</v>
      </c>
      <c r="I18" s="51">
        <v>0</v>
      </c>
      <c r="J18" s="79">
        <f t="shared" si="2"/>
        <v>0</v>
      </c>
      <c r="K18" s="52">
        <v>0</v>
      </c>
      <c r="L18" s="51">
        <v>0</v>
      </c>
      <c r="M18" s="79">
        <f t="shared" si="3"/>
        <v>0</v>
      </c>
      <c r="N18" s="52">
        <v>0</v>
      </c>
      <c r="O18" s="51">
        <v>0</v>
      </c>
      <c r="P18" s="79">
        <f t="shared" si="4"/>
        <v>0</v>
      </c>
      <c r="Q18" s="52">
        <v>0</v>
      </c>
      <c r="R18" s="51">
        <v>0</v>
      </c>
      <c r="S18" s="79">
        <f t="shared" si="5"/>
        <v>0</v>
      </c>
      <c r="T18" s="52">
        <v>0</v>
      </c>
      <c r="U18" s="51">
        <v>0</v>
      </c>
      <c r="V18" s="79">
        <f t="shared" si="6"/>
        <v>0</v>
      </c>
      <c r="W18" s="52">
        <v>0</v>
      </c>
      <c r="X18" s="51">
        <v>0</v>
      </c>
      <c r="Y18" s="79">
        <f t="shared" si="7"/>
        <v>0</v>
      </c>
      <c r="Z18" s="52">
        <v>0</v>
      </c>
      <c r="AA18" s="51">
        <v>0</v>
      </c>
      <c r="AB18" s="79">
        <f t="shared" si="8"/>
        <v>0</v>
      </c>
      <c r="AC18" s="52">
        <v>0</v>
      </c>
      <c r="AD18" s="51">
        <v>0</v>
      </c>
      <c r="AE18" s="79">
        <f t="shared" si="9"/>
        <v>0</v>
      </c>
      <c r="AF18" s="79"/>
    </row>
    <row r="19" spans="1:32" ht="14.4" thickBot="1" x14ac:dyDescent="0.35">
      <c r="A19" s="37" t="s">
        <v>24</v>
      </c>
      <c r="B19" s="50">
        <v>0</v>
      </c>
      <c r="C19" s="49">
        <v>0</v>
      </c>
      <c r="D19" s="78">
        <f t="shared" si="0"/>
        <v>0</v>
      </c>
      <c r="E19" s="52">
        <v>0</v>
      </c>
      <c r="F19" s="51">
        <v>0</v>
      </c>
      <c r="G19" s="79">
        <f t="shared" si="1"/>
        <v>0</v>
      </c>
      <c r="H19" s="52">
        <v>0</v>
      </c>
      <c r="I19" s="51">
        <v>0</v>
      </c>
      <c r="J19" s="79">
        <f t="shared" si="2"/>
        <v>0</v>
      </c>
      <c r="K19" s="52">
        <v>0</v>
      </c>
      <c r="L19" s="51">
        <v>0</v>
      </c>
      <c r="M19" s="79">
        <f t="shared" si="3"/>
        <v>0</v>
      </c>
      <c r="N19" s="52">
        <v>0</v>
      </c>
      <c r="O19" s="51">
        <v>0</v>
      </c>
      <c r="P19" s="79">
        <f t="shared" si="4"/>
        <v>0</v>
      </c>
      <c r="Q19" s="52">
        <v>0</v>
      </c>
      <c r="R19" s="51">
        <v>0</v>
      </c>
      <c r="S19" s="79">
        <f t="shared" si="5"/>
        <v>0</v>
      </c>
      <c r="T19" s="52">
        <v>0</v>
      </c>
      <c r="U19" s="51">
        <v>0</v>
      </c>
      <c r="V19" s="79">
        <f t="shared" si="6"/>
        <v>0</v>
      </c>
      <c r="W19" s="52">
        <v>0</v>
      </c>
      <c r="X19" s="51">
        <v>0</v>
      </c>
      <c r="Y19" s="79">
        <f t="shared" si="7"/>
        <v>0</v>
      </c>
      <c r="Z19" s="52">
        <v>0</v>
      </c>
      <c r="AA19" s="51">
        <v>0</v>
      </c>
      <c r="AB19" s="79">
        <f t="shared" si="8"/>
        <v>0</v>
      </c>
      <c r="AC19" s="52">
        <v>0</v>
      </c>
      <c r="AD19" s="51">
        <v>0</v>
      </c>
      <c r="AE19" s="79">
        <f t="shared" si="9"/>
        <v>0</v>
      </c>
      <c r="AF19" s="79"/>
    </row>
    <row r="20" spans="1:32" ht="14.4" thickBot="1" x14ac:dyDescent="0.35">
      <c r="A20" s="37" t="s">
        <v>23</v>
      </c>
      <c r="B20" s="50">
        <v>0</v>
      </c>
      <c r="C20" s="49">
        <v>0</v>
      </c>
      <c r="D20" s="78">
        <f t="shared" si="0"/>
        <v>0</v>
      </c>
      <c r="E20" s="52">
        <v>0</v>
      </c>
      <c r="F20" s="51">
        <v>0</v>
      </c>
      <c r="G20" s="79">
        <f t="shared" si="1"/>
        <v>0</v>
      </c>
      <c r="H20" s="52">
        <v>0</v>
      </c>
      <c r="I20" s="51">
        <v>0</v>
      </c>
      <c r="J20" s="79">
        <f t="shared" si="2"/>
        <v>0</v>
      </c>
      <c r="K20" s="52">
        <v>0</v>
      </c>
      <c r="L20" s="51">
        <v>0</v>
      </c>
      <c r="M20" s="79">
        <f t="shared" si="3"/>
        <v>0</v>
      </c>
      <c r="N20" s="52">
        <v>0</v>
      </c>
      <c r="O20" s="51">
        <v>0</v>
      </c>
      <c r="P20" s="79">
        <f t="shared" si="4"/>
        <v>0</v>
      </c>
      <c r="Q20" s="52">
        <v>0</v>
      </c>
      <c r="R20" s="51">
        <v>0</v>
      </c>
      <c r="S20" s="79">
        <f t="shared" si="5"/>
        <v>0</v>
      </c>
      <c r="T20" s="52">
        <v>0</v>
      </c>
      <c r="U20" s="51">
        <v>0</v>
      </c>
      <c r="V20" s="79">
        <f t="shared" si="6"/>
        <v>0</v>
      </c>
      <c r="W20" s="52">
        <v>0</v>
      </c>
      <c r="X20" s="51">
        <v>0</v>
      </c>
      <c r="Y20" s="79">
        <f t="shared" si="7"/>
        <v>0</v>
      </c>
      <c r="Z20" s="52">
        <v>0</v>
      </c>
      <c r="AA20" s="51">
        <v>0</v>
      </c>
      <c r="AB20" s="79">
        <f t="shared" si="8"/>
        <v>0</v>
      </c>
      <c r="AC20" s="52">
        <v>0</v>
      </c>
      <c r="AD20" s="51">
        <v>0</v>
      </c>
      <c r="AE20" s="79">
        <f t="shared" si="9"/>
        <v>0</v>
      </c>
      <c r="AF20" s="79"/>
    </row>
    <row r="21" spans="1:32" ht="14.4" thickBot="1" x14ac:dyDescent="0.35">
      <c r="A21" s="37" t="s">
        <v>2</v>
      </c>
      <c r="B21" s="50">
        <v>0</v>
      </c>
      <c r="C21" s="49">
        <v>0</v>
      </c>
      <c r="D21" s="78">
        <f t="shared" si="0"/>
        <v>0</v>
      </c>
      <c r="E21" s="52">
        <v>0</v>
      </c>
      <c r="F21" s="51">
        <v>0</v>
      </c>
      <c r="G21" s="79">
        <f t="shared" si="1"/>
        <v>0</v>
      </c>
      <c r="H21" s="52">
        <v>0</v>
      </c>
      <c r="I21" s="51">
        <v>0</v>
      </c>
      <c r="J21" s="79">
        <f t="shared" si="2"/>
        <v>0</v>
      </c>
      <c r="K21" s="52">
        <v>0</v>
      </c>
      <c r="L21" s="51">
        <v>0</v>
      </c>
      <c r="M21" s="79">
        <f t="shared" si="3"/>
        <v>0</v>
      </c>
      <c r="N21" s="52">
        <v>0</v>
      </c>
      <c r="O21" s="51">
        <v>0</v>
      </c>
      <c r="P21" s="79">
        <f t="shared" si="4"/>
        <v>0</v>
      </c>
      <c r="Q21" s="52">
        <v>0</v>
      </c>
      <c r="R21" s="51">
        <v>0</v>
      </c>
      <c r="S21" s="79">
        <f t="shared" si="5"/>
        <v>0</v>
      </c>
      <c r="T21" s="52">
        <v>0</v>
      </c>
      <c r="U21" s="51">
        <v>0</v>
      </c>
      <c r="V21" s="79">
        <f t="shared" si="6"/>
        <v>0</v>
      </c>
      <c r="W21" s="52">
        <v>0</v>
      </c>
      <c r="X21" s="51">
        <v>0</v>
      </c>
      <c r="Y21" s="79">
        <f t="shared" si="7"/>
        <v>0</v>
      </c>
      <c r="Z21" s="52">
        <v>0</v>
      </c>
      <c r="AA21" s="51">
        <v>0</v>
      </c>
      <c r="AB21" s="79">
        <f t="shared" si="8"/>
        <v>0</v>
      </c>
      <c r="AC21" s="52">
        <v>0</v>
      </c>
      <c r="AD21" s="51">
        <v>0</v>
      </c>
      <c r="AE21" s="79">
        <f t="shared" si="9"/>
        <v>0</v>
      </c>
      <c r="AF21" s="79"/>
    </row>
    <row r="22" spans="1:32" ht="14.4" thickBot="1" x14ac:dyDescent="0.35">
      <c r="A22" s="37" t="s">
        <v>3</v>
      </c>
      <c r="B22" s="50">
        <v>0</v>
      </c>
      <c r="C22" s="49">
        <v>0</v>
      </c>
      <c r="D22" s="78">
        <f t="shared" si="0"/>
        <v>0</v>
      </c>
      <c r="E22" s="52">
        <v>0</v>
      </c>
      <c r="F22" s="51">
        <v>0</v>
      </c>
      <c r="G22" s="79">
        <f t="shared" si="1"/>
        <v>0</v>
      </c>
      <c r="H22" s="52">
        <v>0</v>
      </c>
      <c r="I22" s="51">
        <v>0</v>
      </c>
      <c r="J22" s="79">
        <f t="shared" si="2"/>
        <v>0</v>
      </c>
      <c r="K22" s="52">
        <v>0</v>
      </c>
      <c r="L22" s="51">
        <v>0</v>
      </c>
      <c r="M22" s="79">
        <f t="shared" si="3"/>
        <v>0</v>
      </c>
      <c r="N22" s="52">
        <v>0</v>
      </c>
      <c r="O22" s="51">
        <v>0</v>
      </c>
      <c r="P22" s="79">
        <f t="shared" si="4"/>
        <v>0</v>
      </c>
      <c r="Q22" s="52">
        <v>0</v>
      </c>
      <c r="R22" s="51">
        <v>0</v>
      </c>
      <c r="S22" s="79">
        <f t="shared" si="5"/>
        <v>0</v>
      </c>
      <c r="T22" s="52">
        <v>0</v>
      </c>
      <c r="U22" s="51">
        <v>0</v>
      </c>
      <c r="V22" s="79">
        <f t="shared" si="6"/>
        <v>0</v>
      </c>
      <c r="W22" s="52">
        <v>0</v>
      </c>
      <c r="X22" s="51">
        <v>0</v>
      </c>
      <c r="Y22" s="79">
        <f t="shared" si="7"/>
        <v>0</v>
      </c>
      <c r="Z22" s="52">
        <v>0</v>
      </c>
      <c r="AA22" s="51">
        <v>0</v>
      </c>
      <c r="AB22" s="79">
        <f t="shared" si="8"/>
        <v>0</v>
      </c>
      <c r="AC22" s="52">
        <v>0</v>
      </c>
      <c r="AD22" s="51">
        <v>0</v>
      </c>
      <c r="AE22" s="79">
        <f t="shared" si="9"/>
        <v>0</v>
      </c>
      <c r="AF22" s="79"/>
    </row>
    <row r="23" spans="1:32" ht="14.4" thickBot="1" x14ac:dyDescent="0.35">
      <c r="A23" s="37" t="s">
        <v>4</v>
      </c>
      <c r="B23" s="50">
        <v>0</v>
      </c>
      <c r="C23" s="49">
        <v>0</v>
      </c>
      <c r="D23" s="78">
        <f t="shared" si="0"/>
        <v>0</v>
      </c>
      <c r="E23" s="52">
        <v>0</v>
      </c>
      <c r="F23" s="51">
        <v>0</v>
      </c>
      <c r="G23" s="79">
        <f t="shared" si="1"/>
        <v>0</v>
      </c>
      <c r="H23" s="52">
        <v>0</v>
      </c>
      <c r="I23" s="51">
        <v>0</v>
      </c>
      <c r="J23" s="79">
        <f t="shared" si="2"/>
        <v>0</v>
      </c>
      <c r="K23" s="52">
        <v>0</v>
      </c>
      <c r="L23" s="51">
        <v>0</v>
      </c>
      <c r="M23" s="79">
        <f t="shared" si="3"/>
        <v>0</v>
      </c>
      <c r="N23" s="52">
        <v>0</v>
      </c>
      <c r="O23" s="51">
        <v>0</v>
      </c>
      <c r="P23" s="79">
        <f t="shared" si="4"/>
        <v>0</v>
      </c>
      <c r="Q23" s="52">
        <v>0</v>
      </c>
      <c r="R23" s="51">
        <v>0</v>
      </c>
      <c r="S23" s="79">
        <f t="shared" si="5"/>
        <v>0</v>
      </c>
      <c r="T23" s="52">
        <v>0</v>
      </c>
      <c r="U23" s="51">
        <v>0</v>
      </c>
      <c r="V23" s="79">
        <f t="shared" si="6"/>
        <v>0</v>
      </c>
      <c r="W23" s="52">
        <v>0</v>
      </c>
      <c r="X23" s="51">
        <v>0</v>
      </c>
      <c r="Y23" s="79">
        <f t="shared" si="7"/>
        <v>0</v>
      </c>
      <c r="Z23" s="52">
        <v>0</v>
      </c>
      <c r="AA23" s="51">
        <v>0</v>
      </c>
      <c r="AB23" s="79">
        <f t="shared" si="8"/>
        <v>0</v>
      </c>
      <c r="AC23" s="52">
        <v>0</v>
      </c>
      <c r="AD23" s="51">
        <v>0</v>
      </c>
      <c r="AE23" s="79">
        <f t="shared" si="9"/>
        <v>0</v>
      </c>
      <c r="AF23" s="79"/>
    </row>
    <row r="24" spans="1:32" ht="14.4" thickBot="1" x14ac:dyDescent="0.35">
      <c r="A24" s="37" t="s">
        <v>86</v>
      </c>
      <c r="B24" s="50">
        <v>0</v>
      </c>
      <c r="C24" s="49">
        <v>0</v>
      </c>
      <c r="D24" s="78">
        <f t="shared" si="0"/>
        <v>0</v>
      </c>
      <c r="E24" s="52">
        <v>0</v>
      </c>
      <c r="F24" s="51">
        <v>0</v>
      </c>
      <c r="G24" s="79">
        <f t="shared" si="1"/>
        <v>0</v>
      </c>
      <c r="H24" s="52">
        <v>0</v>
      </c>
      <c r="I24" s="51">
        <v>0</v>
      </c>
      <c r="J24" s="79">
        <f t="shared" si="2"/>
        <v>0</v>
      </c>
      <c r="K24" s="52">
        <v>0</v>
      </c>
      <c r="L24" s="51">
        <v>0</v>
      </c>
      <c r="M24" s="79">
        <f t="shared" si="3"/>
        <v>0</v>
      </c>
      <c r="N24" s="52">
        <v>0</v>
      </c>
      <c r="O24" s="51">
        <v>0</v>
      </c>
      <c r="P24" s="79">
        <f t="shared" si="4"/>
        <v>0</v>
      </c>
      <c r="Q24" s="52">
        <v>0</v>
      </c>
      <c r="R24" s="51">
        <v>0</v>
      </c>
      <c r="S24" s="79">
        <f t="shared" si="5"/>
        <v>0</v>
      </c>
      <c r="T24" s="52">
        <v>0</v>
      </c>
      <c r="U24" s="51">
        <v>0</v>
      </c>
      <c r="V24" s="79">
        <f t="shared" si="6"/>
        <v>0</v>
      </c>
      <c r="W24" s="52">
        <v>0</v>
      </c>
      <c r="X24" s="51">
        <v>0</v>
      </c>
      <c r="Y24" s="79">
        <f t="shared" si="7"/>
        <v>0</v>
      </c>
      <c r="Z24" s="52">
        <v>0</v>
      </c>
      <c r="AA24" s="51">
        <v>0</v>
      </c>
      <c r="AB24" s="79">
        <f t="shared" si="8"/>
        <v>0</v>
      </c>
      <c r="AC24" s="52">
        <v>0</v>
      </c>
      <c r="AD24" s="51">
        <v>0</v>
      </c>
      <c r="AE24" s="79">
        <f t="shared" si="9"/>
        <v>0</v>
      </c>
      <c r="AF24" s="79"/>
    </row>
    <row r="25" spans="1:32" ht="14.4" thickBot="1" x14ac:dyDescent="0.35">
      <c r="A25" s="37" t="s">
        <v>18</v>
      </c>
      <c r="B25" s="50">
        <v>0</v>
      </c>
      <c r="C25" s="49">
        <v>0</v>
      </c>
      <c r="D25" s="78">
        <f t="shared" si="0"/>
        <v>0</v>
      </c>
      <c r="E25" s="52">
        <v>0</v>
      </c>
      <c r="F25" s="51">
        <v>0</v>
      </c>
      <c r="G25" s="79">
        <f t="shared" si="1"/>
        <v>0</v>
      </c>
      <c r="H25" s="52">
        <v>0</v>
      </c>
      <c r="I25" s="51">
        <v>0</v>
      </c>
      <c r="J25" s="79">
        <f t="shared" si="2"/>
        <v>0</v>
      </c>
      <c r="K25" s="52">
        <v>0</v>
      </c>
      <c r="L25" s="51">
        <v>0</v>
      </c>
      <c r="M25" s="79">
        <f t="shared" si="3"/>
        <v>0</v>
      </c>
      <c r="N25" s="52">
        <v>0</v>
      </c>
      <c r="O25" s="51">
        <v>0</v>
      </c>
      <c r="P25" s="79">
        <f t="shared" si="4"/>
        <v>0</v>
      </c>
      <c r="Q25" s="52">
        <v>0</v>
      </c>
      <c r="R25" s="51">
        <v>0</v>
      </c>
      <c r="S25" s="79">
        <f t="shared" si="5"/>
        <v>0</v>
      </c>
      <c r="T25" s="52">
        <v>0</v>
      </c>
      <c r="U25" s="51">
        <v>0</v>
      </c>
      <c r="V25" s="79">
        <f t="shared" si="6"/>
        <v>0</v>
      </c>
      <c r="W25" s="52">
        <v>0</v>
      </c>
      <c r="X25" s="51">
        <v>0</v>
      </c>
      <c r="Y25" s="79">
        <f t="shared" si="7"/>
        <v>0</v>
      </c>
      <c r="Z25" s="52">
        <v>0</v>
      </c>
      <c r="AA25" s="51">
        <v>0</v>
      </c>
      <c r="AB25" s="79">
        <f t="shared" si="8"/>
        <v>0</v>
      </c>
      <c r="AC25" s="52">
        <v>0</v>
      </c>
      <c r="AD25" s="51">
        <v>0</v>
      </c>
      <c r="AE25" s="79">
        <f t="shared" si="9"/>
        <v>0</v>
      </c>
      <c r="AF25" s="79"/>
    </row>
    <row r="26" spans="1:32" ht="14.4" thickBot="1" x14ac:dyDescent="0.35">
      <c r="A26" s="37" t="s">
        <v>26</v>
      </c>
      <c r="B26" s="50">
        <v>0</v>
      </c>
      <c r="C26" s="49">
        <v>0</v>
      </c>
      <c r="D26" s="78">
        <f t="shared" si="0"/>
        <v>0</v>
      </c>
      <c r="E26" s="52">
        <v>0</v>
      </c>
      <c r="F26" s="51">
        <v>0</v>
      </c>
      <c r="G26" s="79">
        <f t="shared" si="1"/>
        <v>0</v>
      </c>
      <c r="H26" s="52">
        <v>0</v>
      </c>
      <c r="I26" s="51">
        <v>0</v>
      </c>
      <c r="J26" s="79">
        <f t="shared" si="2"/>
        <v>0</v>
      </c>
      <c r="K26" s="52">
        <v>0</v>
      </c>
      <c r="L26" s="51">
        <v>0</v>
      </c>
      <c r="M26" s="79">
        <f t="shared" si="3"/>
        <v>0</v>
      </c>
      <c r="N26" s="52">
        <v>0</v>
      </c>
      <c r="O26" s="51">
        <v>0</v>
      </c>
      <c r="P26" s="79">
        <f t="shared" si="4"/>
        <v>0</v>
      </c>
      <c r="Q26" s="52">
        <v>0</v>
      </c>
      <c r="R26" s="51">
        <v>0</v>
      </c>
      <c r="S26" s="79">
        <f t="shared" si="5"/>
        <v>0</v>
      </c>
      <c r="T26" s="52">
        <v>0</v>
      </c>
      <c r="U26" s="51">
        <v>0</v>
      </c>
      <c r="V26" s="79">
        <f t="shared" si="6"/>
        <v>0</v>
      </c>
      <c r="W26" s="52">
        <v>0</v>
      </c>
      <c r="X26" s="51">
        <v>0</v>
      </c>
      <c r="Y26" s="79">
        <f t="shared" si="7"/>
        <v>0</v>
      </c>
      <c r="Z26" s="52">
        <v>0</v>
      </c>
      <c r="AA26" s="51">
        <v>0</v>
      </c>
      <c r="AB26" s="79">
        <f t="shared" si="8"/>
        <v>0</v>
      </c>
      <c r="AC26" s="52">
        <v>0</v>
      </c>
      <c r="AD26" s="51">
        <v>0</v>
      </c>
      <c r="AE26" s="79">
        <f t="shared" si="9"/>
        <v>0</v>
      </c>
      <c r="AF26" s="79"/>
    </row>
    <row r="27" spans="1:32" ht="14.4" thickBot="1" x14ac:dyDescent="0.35">
      <c r="A27" s="37" t="s">
        <v>25</v>
      </c>
      <c r="B27" s="50">
        <v>0</v>
      </c>
      <c r="C27" s="49">
        <v>0</v>
      </c>
      <c r="D27" s="78">
        <f t="shared" si="0"/>
        <v>0</v>
      </c>
      <c r="E27" s="52">
        <v>0</v>
      </c>
      <c r="F27" s="51">
        <v>0</v>
      </c>
      <c r="G27" s="79">
        <f t="shared" si="1"/>
        <v>0</v>
      </c>
      <c r="H27" s="52">
        <v>0</v>
      </c>
      <c r="I27" s="51">
        <v>0</v>
      </c>
      <c r="J27" s="79">
        <f t="shared" si="2"/>
        <v>0</v>
      </c>
      <c r="K27" s="52">
        <v>0</v>
      </c>
      <c r="L27" s="51">
        <v>0</v>
      </c>
      <c r="M27" s="79">
        <f t="shared" si="3"/>
        <v>0</v>
      </c>
      <c r="N27" s="52">
        <v>0</v>
      </c>
      <c r="O27" s="51">
        <v>0</v>
      </c>
      <c r="P27" s="79">
        <f t="shared" si="4"/>
        <v>0</v>
      </c>
      <c r="Q27" s="52">
        <v>0</v>
      </c>
      <c r="R27" s="51">
        <v>0</v>
      </c>
      <c r="S27" s="79">
        <f t="shared" si="5"/>
        <v>0</v>
      </c>
      <c r="T27" s="52">
        <v>0</v>
      </c>
      <c r="U27" s="51">
        <v>0</v>
      </c>
      <c r="V27" s="79">
        <f t="shared" si="6"/>
        <v>0</v>
      </c>
      <c r="W27" s="52">
        <v>0</v>
      </c>
      <c r="X27" s="51">
        <v>0</v>
      </c>
      <c r="Y27" s="79">
        <f t="shared" si="7"/>
        <v>0</v>
      </c>
      <c r="Z27" s="52">
        <v>0</v>
      </c>
      <c r="AA27" s="51">
        <v>0</v>
      </c>
      <c r="AB27" s="79">
        <f t="shared" si="8"/>
        <v>0</v>
      </c>
      <c r="AC27" s="52">
        <v>0</v>
      </c>
      <c r="AD27" s="51">
        <v>0</v>
      </c>
      <c r="AE27" s="79">
        <f t="shared" si="9"/>
        <v>0</v>
      </c>
      <c r="AF27" s="79"/>
    </row>
    <row r="28" spans="1:32" ht="14.4" thickBot="1" x14ac:dyDescent="0.35">
      <c r="A28" s="37" t="s">
        <v>19</v>
      </c>
      <c r="B28" s="50">
        <v>0</v>
      </c>
      <c r="C28" s="49">
        <v>0</v>
      </c>
      <c r="D28" s="78">
        <f t="shared" si="0"/>
        <v>0</v>
      </c>
      <c r="E28" s="52">
        <v>0</v>
      </c>
      <c r="F28" s="51">
        <v>0</v>
      </c>
      <c r="G28" s="79">
        <f t="shared" si="1"/>
        <v>0</v>
      </c>
      <c r="H28" s="52">
        <v>0</v>
      </c>
      <c r="I28" s="51">
        <v>0</v>
      </c>
      <c r="J28" s="79">
        <f t="shared" si="2"/>
        <v>0</v>
      </c>
      <c r="K28" s="52">
        <v>0</v>
      </c>
      <c r="L28" s="51">
        <v>0</v>
      </c>
      <c r="M28" s="79">
        <f t="shared" si="3"/>
        <v>0</v>
      </c>
      <c r="N28" s="52">
        <v>0</v>
      </c>
      <c r="O28" s="51">
        <v>0</v>
      </c>
      <c r="P28" s="79">
        <f t="shared" si="4"/>
        <v>0</v>
      </c>
      <c r="Q28" s="52">
        <v>0</v>
      </c>
      <c r="R28" s="51">
        <v>0</v>
      </c>
      <c r="S28" s="79">
        <f t="shared" si="5"/>
        <v>0</v>
      </c>
      <c r="T28" s="52">
        <v>0</v>
      </c>
      <c r="U28" s="51">
        <v>0</v>
      </c>
      <c r="V28" s="79">
        <f t="shared" si="6"/>
        <v>0</v>
      </c>
      <c r="W28" s="52">
        <v>0</v>
      </c>
      <c r="X28" s="51">
        <v>0</v>
      </c>
      <c r="Y28" s="79">
        <f t="shared" si="7"/>
        <v>0</v>
      </c>
      <c r="Z28" s="52">
        <v>0</v>
      </c>
      <c r="AA28" s="51">
        <v>0</v>
      </c>
      <c r="AB28" s="79">
        <f t="shared" si="8"/>
        <v>0</v>
      </c>
      <c r="AC28" s="52">
        <v>0</v>
      </c>
      <c r="AD28" s="51">
        <v>0</v>
      </c>
      <c r="AE28" s="79">
        <f t="shared" si="9"/>
        <v>0</v>
      </c>
      <c r="AF28" s="79"/>
    </row>
    <row r="29" spans="1:32" ht="14.4" thickBot="1" x14ac:dyDescent="0.35">
      <c r="A29" s="37" t="s">
        <v>31</v>
      </c>
      <c r="B29" s="50">
        <v>0</v>
      </c>
      <c r="C29" s="49">
        <v>0</v>
      </c>
      <c r="D29" s="78">
        <f t="shared" si="0"/>
        <v>0</v>
      </c>
      <c r="E29" s="52">
        <v>0</v>
      </c>
      <c r="F29" s="51">
        <v>0</v>
      </c>
      <c r="G29" s="79">
        <f t="shared" si="1"/>
        <v>0</v>
      </c>
      <c r="H29" s="52">
        <v>0</v>
      </c>
      <c r="I29" s="51">
        <v>0</v>
      </c>
      <c r="J29" s="79">
        <f t="shared" si="2"/>
        <v>0</v>
      </c>
      <c r="K29" s="52">
        <v>0</v>
      </c>
      <c r="L29" s="51">
        <v>0</v>
      </c>
      <c r="M29" s="79">
        <f t="shared" si="3"/>
        <v>0</v>
      </c>
      <c r="N29" s="52">
        <v>0</v>
      </c>
      <c r="O29" s="51">
        <v>0</v>
      </c>
      <c r="P29" s="79">
        <f t="shared" si="4"/>
        <v>0</v>
      </c>
      <c r="Q29" s="52">
        <v>0</v>
      </c>
      <c r="R29" s="51">
        <v>0</v>
      </c>
      <c r="S29" s="79">
        <f t="shared" si="5"/>
        <v>0</v>
      </c>
      <c r="T29" s="52">
        <v>0</v>
      </c>
      <c r="U29" s="51">
        <v>0</v>
      </c>
      <c r="V29" s="79">
        <f t="shared" si="6"/>
        <v>0</v>
      </c>
      <c r="W29" s="52">
        <v>0</v>
      </c>
      <c r="X29" s="51">
        <v>0</v>
      </c>
      <c r="Y29" s="79">
        <f t="shared" si="7"/>
        <v>0</v>
      </c>
      <c r="Z29" s="52">
        <v>0</v>
      </c>
      <c r="AA29" s="51">
        <v>0</v>
      </c>
      <c r="AB29" s="79">
        <f t="shared" si="8"/>
        <v>0</v>
      </c>
      <c r="AC29" s="52">
        <v>0</v>
      </c>
      <c r="AD29" s="51">
        <v>0</v>
      </c>
      <c r="AE29" s="79">
        <f t="shared" si="9"/>
        <v>0</v>
      </c>
      <c r="AF29" s="79"/>
    </row>
    <row r="30" spans="1:32" ht="14.4" thickBot="1" x14ac:dyDescent="0.35">
      <c r="A30" s="37" t="s">
        <v>5</v>
      </c>
      <c r="B30" s="50">
        <v>0</v>
      </c>
      <c r="C30" s="49">
        <v>0</v>
      </c>
      <c r="D30" s="78">
        <f t="shared" si="0"/>
        <v>0</v>
      </c>
      <c r="E30" s="52">
        <v>0</v>
      </c>
      <c r="F30" s="51">
        <v>0</v>
      </c>
      <c r="G30" s="79">
        <f t="shared" si="1"/>
        <v>0</v>
      </c>
      <c r="H30" s="52">
        <v>0</v>
      </c>
      <c r="I30" s="51">
        <v>0</v>
      </c>
      <c r="J30" s="79">
        <f t="shared" si="2"/>
        <v>0</v>
      </c>
      <c r="K30" s="52">
        <v>0</v>
      </c>
      <c r="L30" s="51">
        <v>0</v>
      </c>
      <c r="M30" s="79">
        <f t="shared" si="3"/>
        <v>0</v>
      </c>
      <c r="N30" s="52">
        <v>0</v>
      </c>
      <c r="O30" s="51">
        <v>0</v>
      </c>
      <c r="P30" s="79">
        <f t="shared" si="4"/>
        <v>0</v>
      </c>
      <c r="Q30" s="52">
        <v>0</v>
      </c>
      <c r="R30" s="51">
        <v>0</v>
      </c>
      <c r="S30" s="79">
        <f t="shared" si="5"/>
        <v>0</v>
      </c>
      <c r="T30" s="52">
        <v>0</v>
      </c>
      <c r="U30" s="51">
        <v>0</v>
      </c>
      <c r="V30" s="79">
        <f t="shared" si="6"/>
        <v>0</v>
      </c>
      <c r="W30" s="52">
        <v>0</v>
      </c>
      <c r="X30" s="51">
        <v>0</v>
      </c>
      <c r="Y30" s="79">
        <f t="shared" si="7"/>
        <v>0</v>
      </c>
      <c r="Z30" s="52">
        <v>0</v>
      </c>
      <c r="AA30" s="51">
        <v>0</v>
      </c>
      <c r="AB30" s="79">
        <f t="shared" si="8"/>
        <v>0</v>
      </c>
      <c r="AC30" s="52">
        <v>0</v>
      </c>
      <c r="AD30" s="51">
        <v>0</v>
      </c>
      <c r="AE30" s="79">
        <f t="shared" si="9"/>
        <v>0</v>
      </c>
      <c r="AF30" s="79"/>
    </row>
    <row r="31" spans="1:32" ht="14.4" thickBot="1" x14ac:dyDescent="0.35">
      <c r="A31" s="37" t="s">
        <v>6</v>
      </c>
      <c r="B31" s="50">
        <v>0</v>
      </c>
      <c r="C31" s="49">
        <v>0</v>
      </c>
      <c r="D31" s="78">
        <f t="shared" si="0"/>
        <v>0</v>
      </c>
      <c r="E31" s="52">
        <v>0</v>
      </c>
      <c r="F31" s="51">
        <v>0</v>
      </c>
      <c r="G31" s="79">
        <f t="shared" si="1"/>
        <v>0</v>
      </c>
      <c r="H31" s="52">
        <v>0</v>
      </c>
      <c r="I31" s="51">
        <v>0</v>
      </c>
      <c r="J31" s="79">
        <f t="shared" si="2"/>
        <v>0</v>
      </c>
      <c r="K31" s="52">
        <v>0</v>
      </c>
      <c r="L31" s="51">
        <v>0</v>
      </c>
      <c r="M31" s="79">
        <f t="shared" si="3"/>
        <v>0</v>
      </c>
      <c r="N31" s="52">
        <v>0</v>
      </c>
      <c r="O31" s="51">
        <v>0</v>
      </c>
      <c r="P31" s="79">
        <f t="shared" si="4"/>
        <v>0</v>
      </c>
      <c r="Q31" s="52">
        <v>0</v>
      </c>
      <c r="R31" s="51">
        <v>0</v>
      </c>
      <c r="S31" s="79">
        <f t="shared" si="5"/>
        <v>0</v>
      </c>
      <c r="T31" s="52">
        <v>0</v>
      </c>
      <c r="U31" s="51">
        <v>0</v>
      </c>
      <c r="V31" s="79">
        <f t="shared" si="6"/>
        <v>0</v>
      </c>
      <c r="W31" s="52">
        <v>0</v>
      </c>
      <c r="X31" s="51">
        <v>0</v>
      </c>
      <c r="Y31" s="79">
        <f t="shared" si="7"/>
        <v>0</v>
      </c>
      <c r="Z31" s="52">
        <v>0</v>
      </c>
      <c r="AA31" s="51">
        <v>0</v>
      </c>
      <c r="AB31" s="79">
        <f t="shared" si="8"/>
        <v>0</v>
      </c>
      <c r="AC31" s="52">
        <v>0</v>
      </c>
      <c r="AD31" s="51">
        <v>0</v>
      </c>
      <c r="AE31" s="79">
        <f t="shared" si="9"/>
        <v>0</v>
      </c>
      <c r="AF31" s="79"/>
    </row>
    <row r="32" spans="1:32" ht="14.4" thickBot="1" x14ac:dyDescent="0.35">
      <c r="A32" s="37" t="s">
        <v>7</v>
      </c>
      <c r="B32" s="50">
        <v>0</v>
      </c>
      <c r="C32" s="49">
        <v>0</v>
      </c>
      <c r="D32" s="78">
        <f t="shared" si="0"/>
        <v>0</v>
      </c>
      <c r="E32" s="52">
        <v>0</v>
      </c>
      <c r="F32" s="51">
        <v>0</v>
      </c>
      <c r="G32" s="79">
        <f t="shared" si="1"/>
        <v>0</v>
      </c>
      <c r="H32" s="52">
        <v>0</v>
      </c>
      <c r="I32" s="51">
        <v>0</v>
      </c>
      <c r="J32" s="79">
        <f t="shared" si="2"/>
        <v>0</v>
      </c>
      <c r="K32" s="52">
        <v>0</v>
      </c>
      <c r="L32" s="51">
        <v>0</v>
      </c>
      <c r="M32" s="79">
        <f t="shared" si="3"/>
        <v>0</v>
      </c>
      <c r="N32" s="52">
        <v>0</v>
      </c>
      <c r="O32" s="51">
        <v>0</v>
      </c>
      <c r="P32" s="79">
        <f t="shared" si="4"/>
        <v>0</v>
      </c>
      <c r="Q32" s="52">
        <v>0</v>
      </c>
      <c r="R32" s="51">
        <v>0</v>
      </c>
      <c r="S32" s="79">
        <f t="shared" si="5"/>
        <v>0</v>
      </c>
      <c r="T32" s="52">
        <v>0</v>
      </c>
      <c r="U32" s="51">
        <v>0</v>
      </c>
      <c r="V32" s="79">
        <f t="shared" si="6"/>
        <v>0</v>
      </c>
      <c r="W32" s="52">
        <v>0</v>
      </c>
      <c r="X32" s="51">
        <v>0</v>
      </c>
      <c r="Y32" s="79">
        <f t="shared" si="7"/>
        <v>0</v>
      </c>
      <c r="Z32" s="52">
        <v>0</v>
      </c>
      <c r="AA32" s="51">
        <v>0</v>
      </c>
      <c r="AB32" s="79">
        <f t="shared" si="8"/>
        <v>0</v>
      </c>
      <c r="AC32" s="52">
        <v>0</v>
      </c>
      <c r="AD32" s="51">
        <v>0</v>
      </c>
      <c r="AE32" s="79">
        <f t="shared" si="9"/>
        <v>0</v>
      </c>
      <c r="AF32" s="79"/>
    </row>
    <row r="33" spans="1:32" ht="14.4" thickBot="1" x14ac:dyDescent="0.35">
      <c r="A33" s="37" t="s">
        <v>20</v>
      </c>
      <c r="B33" s="50">
        <v>0</v>
      </c>
      <c r="C33" s="49">
        <v>0</v>
      </c>
      <c r="D33" s="78">
        <f t="shared" si="0"/>
        <v>0</v>
      </c>
      <c r="E33" s="52">
        <v>0</v>
      </c>
      <c r="F33" s="51">
        <v>0</v>
      </c>
      <c r="G33" s="79">
        <f t="shared" si="1"/>
        <v>0</v>
      </c>
      <c r="H33" s="52">
        <v>0</v>
      </c>
      <c r="I33" s="51">
        <v>0</v>
      </c>
      <c r="J33" s="79">
        <f t="shared" si="2"/>
        <v>0</v>
      </c>
      <c r="K33" s="52">
        <v>0</v>
      </c>
      <c r="L33" s="51">
        <v>0</v>
      </c>
      <c r="M33" s="79">
        <f t="shared" si="3"/>
        <v>0</v>
      </c>
      <c r="N33" s="52">
        <v>0</v>
      </c>
      <c r="O33" s="51">
        <v>0</v>
      </c>
      <c r="P33" s="79">
        <f t="shared" si="4"/>
        <v>0</v>
      </c>
      <c r="Q33" s="52">
        <v>0</v>
      </c>
      <c r="R33" s="51">
        <v>0</v>
      </c>
      <c r="S33" s="79">
        <f t="shared" si="5"/>
        <v>0</v>
      </c>
      <c r="T33" s="52">
        <v>0</v>
      </c>
      <c r="U33" s="51">
        <v>0</v>
      </c>
      <c r="V33" s="79">
        <f t="shared" si="6"/>
        <v>0</v>
      </c>
      <c r="W33" s="52">
        <v>0</v>
      </c>
      <c r="X33" s="51">
        <v>0</v>
      </c>
      <c r="Y33" s="79">
        <f t="shared" si="7"/>
        <v>0</v>
      </c>
      <c r="Z33" s="52">
        <v>0</v>
      </c>
      <c r="AA33" s="51">
        <v>0</v>
      </c>
      <c r="AB33" s="79">
        <f t="shared" si="8"/>
        <v>0</v>
      </c>
      <c r="AC33" s="52">
        <v>0</v>
      </c>
      <c r="AD33" s="51">
        <v>0</v>
      </c>
      <c r="AE33" s="79">
        <f t="shared" si="9"/>
        <v>0</v>
      </c>
      <c r="AF33" s="79"/>
    </row>
    <row r="34" spans="1:32" ht="14.4" thickBot="1" x14ac:dyDescent="0.35">
      <c r="A34" s="37" t="s">
        <v>8</v>
      </c>
      <c r="B34" s="50">
        <v>0</v>
      </c>
      <c r="C34" s="49">
        <v>0</v>
      </c>
      <c r="D34" s="78">
        <f t="shared" si="0"/>
        <v>0</v>
      </c>
      <c r="E34" s="52">
        <v>0</v>
      </c>
      <c r="F34" s="51">
        <v>0</v>
      </c>
      <c r="G34" s="79">
        <f t="shared" si="1"/>
        <v>0</v>
      </c>
      <c r="H34" s="52">
        <v>0</v>
      </c>
      <c r="I34" s="51">
        <v>0</v>
      </c>
      <c r="J34" s="79">
        <f t="shared" si="2"/>
        <v>0</v>
      </c>
      <c r="K34" s="52">
        <v>0</v>
      </c>
      <c r="L34" s="51">
        <v>0</v>
      </c>
      <c r="M34" s="79">
        <f t="shared" si="3"/>
        <v>0</v>
      </c>
      <c r="N34" s="52">
        <v>0</v>
      </c>
      <c r="O34" s="51">
        <v>0</v>
      </c>
      <c r="P34" s="79">
        <f t="shared" si="4"/>
        <v>0</v>
      </c>
      <c r="Q34" s="52">
        <v>0</v>
      </c>
      <c r="R34" s="51">
        <v>0</v>
      </c>
      <c r="S34" s="79">
        <f t="shared" si="5"/>
        <v>0</v>
      </c>
      <c r="T34" s="52">
        <v>0</v>
      </c>
      <c r="U34" s="51">
        <v>0</v>
      </c>
      <c r="V34" s="79">
        <f t="shared" si="6"/>
        <v>0</v>
      </c>
      <c r="W34" s="52">
        <v>0</v>
      </c>
      <c r="X34" s="51">
        <v>0</v>
      </c>
      <c r="Y34" s="79">
        <f t="shared" si="7"/>
        <v>0</v>
      </c>
      <c r="Z34" s="52">
        <v>0</v>
      </c>
      <c r="AA34" s="51">
        <v>0</v>
      </c>
      <c r="AB34" s="79">
        <f t="shared" si="8"/>
        <v>0</v>
      </c>
      <c r="AC34" s="52">
        <v>0</v>
      </c>
      <c r="AD34" s="51">
        <v>0</v>
      </c>
      <c r="AE34" s="79">
        <f t="shared" si="9"/>
        <v>0</v>
      </c>
      <c r="AF34" s="79"/>
    </row>
    <row r="35" spans="1:32" ht="14.4" thickBot="1" x14ac:dyDescent="0.35">
      <c r="A35" s="37" t="s">
        <v>21</v>
      </c>
      <c r="B35" s="50">
        <v>0</v>
      </c>
      <c r="C35" s="49">
        <v>0</v>
      </c>
      <c r="D35" s="78">
        <f t="shared" si="0"/>
        <v>0</v>
      </c>
      <c r="E35" s="52">
        <v>0</v>
      </c>
      <c r="F35" s="51">
        <v>0</v>
      </c>
      <c r="G35" s="79">
        <f t="shared" si="1"/>
        <v>0</v>
      </c>
      <c r="H35" s="52">
        <v>0</v>
      </c>
      <c r="I35" s="51">
        <v>0</v>
      </c>
      <c r="J35" s="79">
        <f t="shared" si="2"/>
        <v>0</v>
      </c>
      <c r="K35" s="52">
        <v>0</v>
      </c>
      <c r="L35" s="51">
        <v>0</v>
      </c>
      <c r="M35" s="79">
        <f t="shared" si="3"/>
        <v>0</v>
      </c>
      <c r="N35" s="52">
        <v>0</v>
      </c>
      <c r="O35" s="51">
        <v>0</v>
      </c>
      <c r="P35" s="79">
        <f t="shared" si="4"/>
        <v>0</v>
      </c>
      <c r="Q35" s="52">
        <v>0</v>
      </c>
      <c r="R35" s="51">
        <v>0</v>
      </c>
      <c r="S35" s="79">
        <f t="shared" si="5"/>
        <v>0</v>
      </c>
      <c r="T35" s="52">
        <v>0</v>
      </c>
      <c r="U35" s="51">
        <v>0</v>
      </c>
      <c r="V35" s="79">
        <f t="shared" si="6"/>
        <v>0</v>
      </c>
      <c r="W35" s="52">
        <v>0</v>
      </c>
      <c r="X35" s="51">
        <v>0</v>
      </c>
      <c r="Y35" s="79">
        <f t="shared" si="7"/>
        <v>0</v>
      </c>
      <c r="Z35" s="52">
        <v>0</v>
      </c>
      <c r="AA35" s="51">
        <v>0</v>
      </c>
      <c r="AB35" s="79">
        <f t="shared" si="8"/>
        <v>0</v>
      </c>
      <c r="AC35" s="52">
        <v>0</v>
      </c>
      <c r="AD35" s="51">
        <v>0</v>
      </c>
      <c r="AE35" s="79">
        <f t="shared" si="9"/>
        <v>0</v>
      </c>
      <c r="AF35" s="79"/>
    </row>
    <row r="36" spans="1:32" ht="14.4" thickBot="1" x14ac:dyDescent="0.35">
      <c r="A36" s="37" t="s">
        <v>27</v>
      </c>
      <c r="B36" s="50">
        <v>0</v>
      </c>
      <c r="C36" s="49">
        <v>0</v>
      </c>
      <c r="D36" s="78">
        <f t="shared" si="0"/>
        <v>0</v>
      </c>
      <c r="E36" s="52">
        <v>0</v>
      </c>
      <c r="F36" s="51">
        <v>0</v>
      </c>
      <c r="G36" s="79">
        <f t="shared" si="1"/>
        <v>0</v>
      </c>
      <c r="H36" s="52">
        <v>0</v>
      </c>
      <c r="I36" s="51">
        <v>0</v>
      </c>
      <c r="J36" s="79">
        <f t="shared" si="2"/>
        <v>0</v>
      </c>
      <c r="K36" s="52">
        <v>0</v>
      </c>
      <c r="L36" s="51">
        <v>0</v>
      </c>
      <c r="M36" s="79">
        <f t="shared" si="3"/>
        <v>0</v>
      </c>
      <c r="N36" s="52">
        <v>0</v>
      </c>
      <c r="O36" s="51">
        <v>0</v>
      </c>
      <c r="P36" s="79">
        <f t="shared" si="4"/>
        <v>0</v>
      </c>
      <c r="Q36" s="52">
        <v>0</v>
      </c>
      <c r="R36" s="51">
        <v>0</v>
      </c>
      <c r="S36" s="79">
        <f t="shared" si="5"/>
        <v>0</v>
      </c>
      <c r="T36" s="52">
        <v>0</v>
      </c>
      <c r="U36" s="51">
        <v>0</v>
      </c>
      <c r="V36" s="79">
        <f t="shared" si="6"/>
        <v>0</v>
      </c>
      <c r="W36" s="52">
        <v>0</v>
      </c>
      <c r="X36" s="51">
        <v>0</v>
      </c>
      <c r="Y36" s="79">
        <f t="shared" si="7"/>
        <v>0</v>
      </c>
      <c r="Z36" s="52">
        <v>0</v>
      </c>
      <c r="AA36" s="51">
        <v>0</v>
      </c>
      <c r="AB36" s="79">
        <f t="shared" si="8"/>
        <v>0</v>
      </c>
      <c r="AC36" s="52">
        <v>0</v>
      </c>
      <c r="AD36" s="51">
        <v>0</v>
      </c>
      <c r="AE36" s="79">
        <f t="shared" si="9"/>
        <v>0</v>
      </c>
      <c r="AF36" s="79"/>
    </row>
    <row r="37" spans="1:32" ht="14.4" thickBot="1" x14ac:dyDescent="0.35">
      <c r="A37" s="37" t="s">
        <v>28</v>
      </c>
      <c r="B37" s="50">
        <v>0</v>
      </c>
      <c r="C37" s="49">
        <v>0</v>
      </c>
      <c r="D37" s="78">
        <f t="shared" si="0"/>
        <v>0</v>
      </c>
      <c r="E37" s="52">
        <v>0</v>
      </c>
      <c r="F37" s="51">
        <v>0</v>
      </c>
      <c r="G37" s="79">
        <f t="shared" si="1"/>
        <v>0</v>
      </c>
      <c r="H37" s="52">
        <v>0</v>
      </c>
      <c r="I37" s="51">
        <v>0</v>
      </c>
      <c r="J37" s="79">
        <f t="shared" si="2"/>
        <v>0</v>
      </c>
      <c r="K37" s="52">
        <v>0</v>
      </c>
      <c r="L37" s="51">
        <v>0</v>
      </c>
      <c r="M37" s="79">
        <f t="shared" si="3"/>
        <v>0</v>
      </c>
      <c r="N37" s="52">
        <v>0</v>
      </c>
      <c r="O37" s="51">
        <v>0</v>
      </c>
      <c r="P37" s="79">
        <f t="shared" si="4"/>
        <v>0</v>
      </c>
      <c r="Q37" s="52">
        <v>0</v>
      </c>
      <c r="R37" s="51">
        <v>0</v>
      </c>
      <c r="S37" s="79">
        <f t="shared" si="5"/>
        <v>0</v>
      </c>
      <c r="T37" s="52">
        <v>0</v>
      </c>
      <c r="U37" s="51">
        <v>0</v>
      </c>
      <c r="V37" s="79">
        <f t="shared" si="6"/>
        <v>0</v>
      </c>
      <c r="W37" s="52">
        <v>0</v>
      </c>
      <c r="X37" s="51">
        <v>0</v>
      </c>
      <c r="Y37" s="79">
        <f t="shared" si="7"/>
        <v>0</v>
      </c>
      <c r="Z37" s="52">
        <v>0</v>
      </c>
      <c r="AA37" s="51">
        <v>0</v>
      </c>
      <c r="AB37" s="79">
        <f t="shared" si="8"/>
        <v>0</v>
      </c>
      <c r="AC37" s="52">
        <v>0</v>
      </c>
      <c r="AD37" s="51">
        <v>0</v>
      </c>
      <c r="AE37" s="79">
        <f t="shared" si="9"/>
        <v>0</v>
      </c>
      <c r="AF37" s="79"/>
    </row>
    <row r="38" spans="1:32" ht="14.4" thickBot="1" x14ac:dyDescent="0.35">
      <c r="A38" s="38" t="s">
        <v>9</v>
      </c>
      <c r="B38" s="48">
        <v>0</v>
      </c>
      <c r="C38" s="47">
        <v>0</v>
      </c>
      <c r="D38" s="80">
        <f t="shared" si="0"/>
        <v>0</v>
      </c>
      <c r="E38" s="52">
        <v>0</v>
      </c>
      <c r="F38" s="51">
        <v>0</v>
      </c>
      <c r="G38" s="79">
        <f t="shared" si="1"/>
        <v>0</v>
      </c>
      <c r="H38" s="52">
        <v>0</v>
      </c>
      <c r="I38" s="51">
        <v>0</v>
      </c>
      <c r="J38" s="79">
        <f t="shared" si="2"/>
        <v>0</v>
      </c>
      <c r="K38" s="52">
        <v>0</v>
      </c>
      <c r="L38" s="51">
        <v>0</v>
      </c>
      <c r="M38" s="79">
        <f t="shared" si="3"/>
        <v>0</v>
      </c>
      <c r="N38" s="52">
        <v>0</v>
      </c>
      <c r="O38" s="51">
        <v>0</v>
      </c>
      <c r="P38" s="79">
        <f t="shared" si="4"/>
        <v>0</v>
      </c>
      <c r="Q38" s="52">
        <v>0</v>
      </c>
      <c r="R38" s="51">
        <v>0</v>
      </c>
      <c r="S38" s="79">
        <f t="shared" si="5"/>
        <v>0</v>
      </c>
      <c r="T38" s="52">
        <v>0</v>
      </c>
      <c r="U38" s="51">
        <v>0</v>
      </c>
      <c r="V38" s="79">
        <f t="shared" si="6"/>
        <v>0</v>
      </c>
      <c r="W38" s="52">
        <v>0</v>
      </c>
      <c r="X38" s="51">
        <v>0</v>
      </c>
      <c r="Y38" s="79">
        <f t="shared" si="7"/>
        <v>0</v>
      </c>
      <c r="Z38" s="52">
        <v>0</v>
      </c>
      <c r="AA38" s="51">
        <v>0</v>
      </c>
      <c r="AB38" s="79">
        <f t="shared" si="8"/>
        <v>0</v>
      </c>
      <c r="AC38" s="52">
        <v>0</v>
      </c>
      <c r="AD38" s="51">
        <v>0</v>
      </c>
      <c r="AE38" s="79">
        <f t="shared" si="9"/>
        <v>0</v>
      </c>
      <c r="AF38" s="79"/>
    </row>
    <row r="39" spans="1:32" ht="14.4" thickBot="1" x14ac:dyDescent="0.35">
      <c r="A39" s="7" t="s">
        <v>29</v>
      </c>
      <c r="B39" s="34">
        <f t="shared" ref="B39:AE39" si="10">SUM(B16:B38)</f>
        <v>0</v>
      </c>
      <c r="C39" s="35">
        <f t="shared" si="10"/>
        <v>0</v>
      </c>
      <c r="D39" s="77">
        <f t="shared" si="10"/>
        <v>0</v>
      </c>
      <c r="E39" s="76">
        <f t="shared" si="10"/>
        <v>0</v>
      </c>
      <c r="F39" s="35">
        <f t="shared" si="10"/>
        <v>0</v>
      </c>
      <c r="G39" s="35">
        <f t="shared" si="10"/>
        <v>0</v>
      </c>
      <c r="H39" s="76">
        <f t="shared" si="10"/>
        <v>0</v>
      </c>
      <c r="I39" s="35">
        <f t="shared" si="10"/>
        <v>0</v>
      </c>
      <c r="J39" s="35">
        <f t="shared" si="10"/>
        <v>0</v>
      </c>
      <c r="K39" s="76">
        <f t="shared" si="10"/>
        <v>0</v>
      </c>
      <c r="L39" s="35">
        <f t="shared" si="10"/>
        <v>0</v>
      </c>
      <c r="M39" s="35">
        <f t="shared" si="10"/>
        <v>0</v>
      </c>
      <c r="N39" s="76">
        <f t="shared" si="10"/>
        <v>0</v>
      </c>
      <c r="O39" s="35">
        <f t="shared" si="10"/>
        <v>0</v>
      </c>
      <c r="P39" s="35">
        <f t="shared" si="10"/>
        <v>0</v>
      </c>
      <c r="Q39" s="76">
        <f t="shared" si="10"/>
        <v>0</v>
      </c>
      <c r="R39" s="35">
        <f t="shared" si="10"/>
        <v>0</v>
      </c>
      <c r="S39" s="35">
        <f t="shared" si="10"/>
        <v>0</v>
      </c>
      <c r="T39" s="76">
        <f t="shared" si="10"/>
        <v>0</v>
      </c>
      <c r="U39" s="35">
        <f t="shared" si="10"/>
        <v>0</v>
      </c>
      <c r="V39" s="35">
        <f t="shared" si="10"/>
        <v>0</v>
      </c>
      <c r="W39" s="76">
        <f t="shared" si="10"/>
        <v>0</v>
      </c>
      <c r="X39" s="35">
        <f t="shared" si="10"/>
        <v>0</v>
      </c>
      <c r="Y39" s="35">
        <f t="shared" si="10"/>
        <v>0</v>
      </c>
      <c r="Z39" s="76">
        <f t="shared" si="10"/>
        <v>0</v>
      </c>
      <c r="AA39" s="35">
        <f t="shared" si="10"/>
        <v>0</v>
      </c>
      <c r="AB39" s="35">
        <f t="shared" si="10"/>
        <v>0</v>
      </c>
      <c r="AC39" s="76">
        <f t="shared" si="10"/>
        <v>0</v>
      </c>
      <c r="AD39" s="35">
        <f t="shared" si="10"/>
        <v>0</v>
      </c>
      <c r="AE39" s="35">
        <f t="shared" si="10"/>
        <v>0</v>
      </c>
      <c r="AF39" s="35"/>
    </row>
    <row r="40" spans="1:32" ht="23.25" customHeight="1" x14ac:dyDescent="0.3">
      <c r="A40" s="8" t="s">
        <v>84</v>
      </c>
      <c r="B40" s="73"/>
      <c r="C40" s="73"/>
      <c r="D40" s="73"/>
      <c r="E40" s="74"/>
      <c r="F40" s="74"/>
      <c r="G40" s="75"/>
    </row>
    <row r="41" spans="1:32" ht="30" customHeight="1" x14ac:dyDescent="0.25">
      <c r="A41" s="112" t="s">
        <v>103</v>
      </c>
      <c r="B41" s="112"/>
      <c r="C41" s="112"/>
      <c r="D41" s="112"/>
      <c r="E41" s="112"/>
      <c r="F41" s="112"/>
      <c r="G41" s="112"/>
    </row>
  </sheetData>
  <mergeCells count="1">
    <mergeCell ref="A41:G41"/>
  </mergeCells>
  <conditionalFormatting sqref="C16:C38">
    <cfRule type="containsBlanks" dxfId="275" priority="89" stopIfTrue="1">
      <formula>LEN(TRIM(C16))=0</formula>
    </cfRule>
    <cfRule type="containsBlanks" dxfId="274" priority="90" stopIfTrue="1">
      <formula>LEN(TRIM(C16))=0</formula>
    </cfRule>
    <cfRule type="containsBlanks" dxfId="273" priority="91" stopIfTrue="1">
      <formula>LEN(TRIM(C16))=0</formula>
    </cfRule>
    <cfRule type="containsBlanks" dxfId="272" priority="92" stopIfTrue="1">
      <formula>LEN(TRIM(C16))=0</formula>
    </cfRule>
  </conditionalFormatting>
  <conditionalFormatting sqref="F16">
    <cfRule type="containsBlanks" dxfId="271" priority="77" stopIfTrue="1">
      <formula>LEN(TRIM(F16))=0</formula>
    </cfRule>
    <cfRule type="containsBlanks" dxfId="270" priority="78" stopIfTrue="1">
      <formula>LEN(TRIM(F16))=0</formula>
    </cfRule>
    <cfRule type="containsBlanks" dxfId="269" priority="79" stopIfTrue="1">
      <formula>LEN(TRIM(F16))=0</formula>
    </cfRule>
    <cfRule type="containsBlanks" dxfId="268" priority="80" stopIfTrue="1">
      <formula>LEN(TRIM(F16))=0</formula>
    </cfRule>
  </conditionalFormatting>
  <conditionalFormatting sqref="F17:F38">
    <cfRule type="containsBlanks" dxfId="267" priority="73" stopIfTrue="1">
      <formula>LEN(TRIM(F17))=0</formula>
    </cfRule>
    <cfRule type="containsBlanks" dxfId="266" priority="74" stopIfTrue="1">
      <formula>LEN(TRIM(F17))=0</formula>
    </cfRule>
    <cfRule type="containsBlanks" dxfId="265" priority="75" stopIfTrue="1">
      <formula>LEN(TRIM(F17))=0</formula>
    </cfRule>
    <cfRule type="containsBlanks" dxfId="264" priority="76" stopIfTrue="1">
      <formula>LEN(TRIM(F17))=0</formula>
    </cfRule>
  </conditionalFormatting>
  <conditionalFormatting sqref="I16">
    <cfRule type="containsBlanks" dxfId="263" priority="69" stopIfTrue="1">
      <formula>LEN(TRIM(I16))=0</formula>
    </cfRule>
    <cfRule type="containsBlanks" dxfId="262" priority="70" stopIfTrue="1">
      <formula>LEN(TRIM(I16))=0</formula>
    </cfRule>
    <cfRule type="containsBlanks" dxfId="261" priority="71" stopIfTrue="1">
      <formula>LEN(TRIM(I16))=0</formula>
    </cfRule>
    <cfRule type="containsBlanks" dxfId="260" priority="72" stopIfTrue="1">
      <formula>LEN(TRIM(I16))=0</formula>
    </cfRule>
  </conditionalFormatting>
  <conditionalFormatting sqref="I17:I38">
    <cfRule type="containsBlanks" dxfId="259" priority="65" stopIfTrue="1">
      <formula>LEN(TRIM(I17))=0</formula>
    </cfRule>
    <cfRule type="containsBlanks" dxfId="258" priority="66" stopIfTrue="1">
      <formula>LEN(TRIM(I17))=0</formula>
    </cfRule>
    <cfRule type="containsBlanks" dxfId="257" priority="67" stopIfTrue="1">
      <formula>LEN(TRIM(I17))=0</formula>
    </cfRule>
    <cfRule type="containsBlanks" dxfId="256" priority="68" stopIfTrue="1">
      <formula>LEN(TRIM(I17))=0</formula>
    </cfRule>
  </conditionalFormatting>
  <conditionalFormatting sqref="L16">
    <cfRule type="containsBlanks" dxfId="255" priority="61" stopIfTrue="1">
      <formula>LEN(TRIM(L16))=0</formula>
    </cfRule>
    <cfRule type="containsBlanks" dxfId="254" priority="62" stopIfTrue="1">
      <formula>LEN(TRIM(L16))=0</formula>
    </cfRule>
    <cfRule type="containsBlanks" dxfId="253" priority="63" stopIfTrue="1">
      <formula>LEN(TRIM(L16))=0</formula>
    </cfRule>
    <cfRule type="containsBlanks" dxfId="252" priority="64" stopIfTrue="1">
      <formula>LEN(TRIM(L16))=0</formula>
    </cfRule>
  </conditionalFormatting>
  <conditionalFormatting sqref="L17:L38">
    <cfRule type="containsBlanks" dxfId="251" priority="57" stopIfTrue="1">
      <formula>LEN(TRIM(L17))=0</formula>
    </cfRule>
    <cfRule type="containsBlanks" dxfId="250" priority="58" stopIfTrue="1">
      <formula>LEN(TRIM(L17))=0</formula>
    </cfRule>
    <cfRule type="containsBlanks" dxfId="249" priority="59" stopIfTrue="1">
      <formula>LEN(TRIM(L17))=0</formula>
    </cfRule>
    <cfRule type="containsBlanks" dxfId="248" priority="60" stopIfTrue="1">
      <formula>LEN(TRIM(L17))=0</formula>
    </cfRule>
  </conditionalFormatting>
  <conditionalFormatting sqref="O16">
    <cfRule type="containsBlanks" dxfId="247" priority="53" stopIfTrue="1">
      <formula>LEN(TRIM(O16))=0</formula>
    </cfRule>
    <cfRule type="containsBlanks" dxfId="246" priority="54" stopIfTrue="1">
      <formula>LEN(TRIM(O16))=0</formula>
    </cfRule>
    <cfRule type="containsBlanks" dxfId="245" priority="55" stopIfTrue="1">
      <formula>LEN(TRIM(O16))=0</formula>
    </cfRule>
    <cfRule type="containsBlanks" dxfId="244" priority="56" stopIfTrue="1">
      <formula>LEN(TRIM(O16))=0</formula>
    </cfRule>
  </conditionalFormatting>
  <conditionalFormatting sqref="O17:O38">
    <cfRule type="containsBlanks" dxfId="243" priority="49" stopIfTrue="1">
      <formula>LEN(TRIM(O17))=0</formula>
    </cfRule>
    <cfRule type="containsBlanks" dxfId="242" priority="50" stopIfTrue="1">
      <formula>LEN(TRIM(O17))=0</formula>
    </cfRule>
    <cfRule type="containsBlanks" dxfId="241" priority="51" stopIfTrue="1">
      <formula>LEN(TRIM(O17))=0</formula>
    </cfRule>
    <cfRule type="containsBlanks" dxfId="240" priority="52" stopIfTrue="1">
      <formula>LEN(TRIM(O17))=0</formula>
    </cfRule>
  </conditionalFormatting>
  <conditionalFormatting sqref="R16">
    <cfRule type="containsBlanks" dxfId="239" priority="45" stopIfTrue="1">
      <formula>LEN(TRIM(R16))=0</formula>
    </cfRule>
    <cfRule type="containsBlanks" dxfId="238" priority="46" stopIfTrue="1">
      <formula>LEN(TRIM(R16))=0</formula>
    </cfRule>
    <cfRule type="containsBlanks" dxfId="237" priority="47" stopIfTrue="1">
      <formula>LEN(TRIM(R16))=0</formula>
    </cfRule>
    <cfRule type="containsBlanks" dxfId="236" priority="48" stopIfTrue="1">
      <formula>LEN(TRIM(R16))=0</formula>
    </cfRule>
  </conditionalFormatting>
  <conditionalFormatting sqref="R17:R38">
    <cfRule type="containsBlanks" dxfId="235" priority="41" stopIfTrue="1">
      <formula>LEN(TRIM(R17))=0</formula>
    </cfRule>
    <cfRule type="containsBlanks" dxfId="234" priority="42" stopIfTrue="1">
      <formula>LEN(TRIM(R17))=0</formula>
    </cfRule>
    <cfRule type="containsBlanks" dxfId="233" priority="43" stopIfTrue="1">
      <formula>LEN(TRIM(R17))=0</formula>
    </cfRule>
    <cfRule type="containsBlanks" dxfId="232" priority="44" stopIfTrue="1">
      <formula>LEN(TRIM(R17))=0</formula>
    </cfRule>
  </conditionalFormatting>
  <conditionalFormatting sqref="U16">
    <cfRule type="containsBlanks" dxfId="231" priority="37" stopIfTrue="1">
      <formula>LEN(TRIM(U16))=0</formula>
    </cfRule>
    <cfRule type="containsBlanks" dxfId="230" priority="38" stopIfTrue="1">
      <formula>LEN(TRIM(U16))=0</formula>
    </cfRule>
    <cfRule type="containsBlanks" dxfId="229" priority="39" stopIfTrue="1">
      <formula>LEN(TRIM(U16))=0</formula>
    </cfRule>
    <cfRule type="containsBlanks" dxfId="228" priority="40" stopIfTrue="1">
      <formula>LEN(TRIM(U16))=0</formula>
    </cfRule>
  </conditionalFormatting>
  <conditionalFormatting sqref="U17:U38">
    <cfRule type="containsBlanks" dxfId="227" priority="33" stopIfTrue="1">
      <formula>LEN(TRIM(U17))=0</formula>
    </cfRule>
    <cfRule type="containsBlanks" dxfId="226" priority="34" stopIfTrue="1">
      <formula>LEN(TRIM(U17))=0</formula>
    </cfRule>
    <cfRule type="containsBlanks" dxfId="225" priority="35" stopIfTrue="1">
      <formula>LEN(TRIM(U17))=0</formula>
    </cfRule>
    <cfRule type="containsBlanks" dxfId="224" priority="36" stopIfTrue="1">
      <formula>LEN(TRIM(U17))=0</formula>
    </cfRule>
  </conditionalFormatting>
  <conditionalFormatting sqref="X16">
    <cfRule type="containsBlanks" dxfId="223" priority="29" stopIfTrue="1">
      <formula>LEN(TRIM(X16))=0</formula>
    </cfRule>
    <cfRule type="containsBlanks" dxfId="222" priority="30" stopIfTrue="1">
      <formula>LEN(TRIM(X16))=0</formula>
    </cfRule>
    <cfRule type="containsBlanks" dxfId="221" priority="31" stopIfTrue="1">
      <formula>LEN(TRIM(X16))=0</formula>
    </cfRule>
    <cfRule type="containsBlanks" dxfId="220" priority="32" stopIfTrue="1">
      <formula>LEN(TRIM(X16))=0</formula>
    </cfRule>
  </conditionalFormatting>
  <conditionalFormatting sqref="X17:X38">
    <cfRule type="containsBlanks" dxfId="219" priority="25" stopIfTrue="1">
      <formula>LEN(TRIM(X17))=0</formula>
    </cfRule>
    <cfRule type="containsBlanks" dxfId="218" priority="26" stopIfTrue="1">
      <formula>LEN(TRIM(X17))=0</formula>
    </cfRule>
    <cfRule type="containsBlanks" dxfId="217" priority="27" stopIfTrue="1">
      <formula>LEN(TRIM(X17))=0</formula>
    </cfRule>
    <cfRule type="containsBlanks" dxfId="216" priority="28" stopIfTrue="1">
      <formula>LEN(TRIM(X17))=0</formula>
    </cfRule>
  </conditionalFormatting>
  <conditionalFormatting sqref="AA16">
    <cfRule type="containsBlanks" dxfId="215" priority="21" stopIfTrue="1">
      <formula>LEN(TRIM(AA16))=0</formula>
    </cfRule>
    <cfRule type="containsBlanks" dxfId="214" priority="22" stopIfTrue="1">
      <formula>LEN(TRIM(AA16))=0</formula>
    </cfRule>
    <cfRule type="containsBlanks" dxfId="213" priority="23" stopIfTrue="1">
      <formula>LEN(TRIM(AA16))=0</formula>
    </cfRule>
    <cfRule type="containsBlanks" dxfId="212" priority="24" stopIfTrue="1">
      <formula>LEN(TRIM(AA16))=0</formula>
    </cfRule>
  </conditionalFormatting>
  <conditionalFormatting sqref="AA17:AA38">
    <cfRule type="containsBlanks" dxfId="211" priority="17" stopIfTrue="1">
      <formula>LEN(TRIM(AA17))=0</formula>
    </cfRule>
    <cfRule type="containsBlanks" dxfId="210" priority="18" stopIfTrue="1">
      <formula>LEN(TRIM(AA17))=0</formula>
    </cfRule>
    <cfRule type="containsBlanks" dxfId="209" priority="19" stopIfTrue="1">
      <formula>LEN(TRIM(AA17))=0</formula>
    </cfRule>
    <cfRule type="containsBlanks" dxfId="208" priority="20" stopIfTrue="1">
      <formula>LEN(TRIM(AA17))=0</formula>
    </cfRule>
  </conditionalFormatting>
  <conditionalFormatting sqref="AD16">
    <cfRule type="containsBlanks" dxfId="207" priority="13" stopIfTrue="1">
      <formula>LEN(TRIM(AD16))=0</formula>
    </cfRule>
    <cfRule type="containsBlanks" dxfId="206" priority="14" stopIfTrue="1">
      <formula>LEN(TRIM(AD16))=0</formula>
    </cfRule>
    <cfRule type="containsBlanks" dxfId="205" priority="15" stopIfTrue="1">
      <formula>LEN(TRIM(AD16))=0</formula>
    </cfRule>
    <cfRule type="containsBlanks" dxfId="204" priority="16" stopIfTrue="1">
      <formula>LEN(TRIM(AD16))=0</formula>
    </cfRule>
  </conditionalFormatting>
  <conditionalFormatting sqref="AD17:AD38">
    <cfRule type="containsBlanks" dxfId="203" priority="9" stopIfTrue="1">
      <formula>LEN(TRIM(AD17))=0</formula>
    </cfRule>
    <cfRule type="containsBlanks" dxfId="202" priority="10" stopIfTrue="1">
      <formula>LEN(TRIM(AD17))=0</formula>
    </cfRule>
    <cfRule type="containsBlanks" dxfId="201" priority="11" stopIfTrue="1">
      <formula>LEN(TRIM(AD17))=0</formula>
    </cfRule>
    <cfRule type="containsBlanks" dxfId="200" priority="12" stopIfTrue="1">
      <formula>LEN(TRIM(AD17))=0</formula>
    </cfRule>
  </conditionalFormatting>
  <dataValidations count="3">
    <dataValidation type="list" allowBlank="1" showInputMessage="1" showErrorMessage="1" sqref="B3">
      <formula1>RPMAUCTION</formula1>
    </dataValidation>
    <dataValidation type="custom" allowBlank="1" showInputMessage="1" showErrorMessage="1" sqref="D16:D38 G16:G38 J16:J38 M16:M38 P16:P38 S16:S38 V16:V38 Y16:Y38 AB16:AB38 AF16:AF38">
      <formula1>E16+G16</formula1>
    </dataValidation>
    <dataValidation type="custom" allowBlank="1" showInputMessage="1" showErrorMessage="1" sqref="AE16:AE38">
      <formula1>#REF!+AF16</formula1>
    </dataValidation>
  </dataValidations>
  <pageMargins left="0.7" right="0.7" top="0.75" bottom="0.75" header="0.3" footer="0.3"/>
  <pageSetup scale="59"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DDLB!$B$2:$B$7</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32"/>
  <sheetViews>
    <sheetView zoomScaleNormal="100" workbookViewId="0"/>
  </sheetViews>
  <sheetFormatPr defaultRowHeight="13.2" x14ac:dyDescent="0.25"/>
  <cols>
    <col min="1" max="1" width="30.6640625" bestFit="1" customWidth="1"/>
    <col min="2" max="2" width="20.88671875" customWidth="1"/>
    <col min="3" max="3" width="14.6640625" customWidth="1"/>
    <col min="4" max="4" width="12.109375" customWidth="1"/>
    <col min="5" max="31" width="11.33203125" customWidth="1"/>
  </cols>
  <sheetData>
    <row r="1" spans="1:31" ht="13.8" x14ac:dyDescent="0.3">
      <c r="A1" s="99" t="s">
        <v>89</v>
      </c>
      <c r="B1" s="100"/>
      <c r="C1" s="39" t="str">
        <f>'Planned DR Details'!I39</f>
        <v>Pass</v>
      </c>
      <c r="D1" s="41" t="s">
        <v>87</v>
      </c>
      <c r="E1" s="64"/>
      <c r="F1" s="64"/>
      <c r="G1" s="64"/>
      <c r="H1" s="64"/>
    </row>
    <row r="2" spans="1:31" ht="13.8" x14ac:dyDescent="0.3">
      <c r="A2" s="99" t="s">
        <v>90</v>
      </c>
      <c r="B2" s="100"/>
      <c r="C2" s="39" t="str">
        <f>DRSchedule!K8</f>
        <v>Pass</v>
      </c>
      <c r="D2" s="41" t="s">
        <v>88</v>
      </c>
      <c r="E2" s="65"/>
      <c r="F2" s="65"/>
      <c r="G2" s="65"/>
      <c r="H2" s="64"/>
    </row>
    <row r="3" spans="1:31" s="64" customFormat="1" ht="13.8" x14ac:dyDescent="0.3">
      <c r="A3" s="65"/>
      <c r="B3" s="65"/>
      <c r="C3" s="65"/>
      <c r="D3" s="65"/>
      <c r="E3" s="65"/>
      <c r="F3" s="65"/>
      <c r="G3" s="65"/>
    </row>
    <row r="4" spans="1:31" ht="13.8" x14ac:dyDescent="0.3">
      <c r="A4" s="3"/>
      <c r="B4" s="3"/>
      <c r="C4" s="3"/>
      <c r="D4" s="65"/>
      <c r="E4" s="64" t="s">
        <v>124</v>
      </c>
      <c r="F4" s="65"/>
      <c r="G4" s="65"/>
      <c r="H4" s="64"/>
    </row>
    <row r="5" spans="1:31" s="64" customFormat="1" ht="22.5" customHeight="1" thickBot="1" x14ac:dyDescent="0.3">
      <c r="B5" s="69" t="s">
        <v>111</v>
      </c>
      <c r="C5" s="69"/>
      <c r="D5" s="69"/>
      <c r="E5" t="s">
        <v>112</v>
      </c>
      <c r="H5" t="s">
        <v>113</v>
      </c>
      <c r="K5" t="s">
        <v>114</v>
      </c>
      <c r="N5" t="s">
        <v>115</v>
      </c>
      <c r="Q5" t="s">
        <v>116</v>
      </c>
      <c r="T5" t="s">
        <v>117</v>
      </c>
      <c r="W5" t="s">
        <v>118</v>
      </c>
      <c r="Z5" t="s">
        <v>119</v>
      </c>
      <c r="AC5" t="s">
        <v>120</v>
      </c>
    </row>
    <row r="6" spans="1:31" ht="69.599999999999994" thickBot="1" x14ac:dyDescent="0.35">
      <c r="A6" s="11" t="s">
        <v>22</v>
      </c>
      <c r="B6" s="32" t="s">
        <v>101</v>
      </c>
      <c r="C6" s="33" t="s">
        <v>68</v>
      </c>
      <c r="D6" s="33" t="s">
        <v>69</v>
      </c>
      <c r="E6" s="32" t="s">
        <v>101</v>
      </c>
      <c r="F6" s="33" t="s">
        <v>68</v>
      </c>
      <c r="G6" s="33" t="s">
        <v>69</v>
      </c>
      <c r="H6" s="32" t="s">
        <v>101</v>
      </c>
      <c r="I6" s="33" t="s">
        <v>68</v>
      </c>
      <c r="J6" s="33" t="s">
        <v>69</v>
      </c>
      <c r="K6" s="32" t="s">
        <v>101</v>
      </c>
      <c r="L6" s="33" t="s">
        <v>68</v>
      </c>
      <c r="M6" s="33" t="s">
        <v>69</v>
      </c>
      <c r="N6" s="32" t="s">
        <v>101</v>
      </c>
      <c r="O6" s="33" t="s">
        <v>68</v>
      </c>
      <c r="P6" s="33" t="s">
        <v>69</v>
      </c>
      <c r="Q6" s="32" t="s">
        <v>101</v>
      </c>
      <c r="R6" s="33" t="s">
        <v>68</v>
      </c>
      <c r="S6" s="33" t="s">
        <v>69</v>
      </c>
      <c r="T6" s="32" t="s">
        <v>101</v>
      </c>
      <c r="U6" s="33" t="s">
        <v>68</v>
      </c>
      <c r="V6" s="33" t="s">
        <v>69</v>
      </c>
      <c r="W6" s="32" t="s">
        <v>101</v>
      </c>
      <c r="X6" s="33" t="s">
        <v>68</v>
      </c>
      <c r="Y6" s="33" t="s">
        <v>69</v>
      </c>
      <c r="Z6" s="32" t="s">
        <v>101</v>
      </c>
      <c r="AA6" s="33" t="s">
        <v>68</v>
      </c>
      <c r="AB6" s="33" t="s">
        <v>69</v>
      </c>
      <c r="AC6" s="32" t="s">
        <v>101</v>
      </c>
      <c r="AD6" s="33" t="s">
        <v>68</v>
      </c>
      <c r="AE6" s="33" t="s">
        <v>69</v>
      </c>
    </row>
    <row r="7" spans="1:31" ht="14.4" thickBot="1" x14ac:dyDescent="0.35">
      <c r="A7" s="36" t="s">
        <v>17</v>
      </c>
      <c r="B7" s="52">
        <v>0</v>
      </c>
      <c r="C7" s="51">
        <v>0</v>
      </c>
      <c r="D7" s="79">
        <f>MAX(B7,0)+C7</f>
        <v>0</v>
      </c>
      <c r="E7" s="52">
        <v>0</v>
      </c>
      <c r="F7" s="51">
        <v>0</v>
      </c>
      <c r="G7" s="79">
        <f>MAX(E7,0)+F7</f>
        <v>0</v>
      </c>
      <c r="H7" s="52">
        <v>0</v>
      </c>
      <c r="I7" s="51">
        <v>0</v>
      </c>
      <c r="J7" s="79">
        <f>MAX(H7,0)+I7</f>
        <v>0</v>
      </c>
      <c r="K7" s="52">
        <v>0</v>
      </c>
      <c r="L7" s="51">
        <v>0</v>
      </c>
      <c r="M7" s="79">
        <f>MAX(K7,0)+L7</f>
        <v>0</v>
      </c>
      <c r="N7" s="52">
        <v>0</v>
      </c>
      <c r="O7" s="51">
        <v>0</v>
      </c>
      <c r="P7" s="79">
        <f>MAX(N7,0)+O7</f>
        <v>0</v>
      </c>
      <c r="Q7" s="52">
        <v>0</v>
      </c>
      <c r="R7" s="51">
        <v>0</v>
      </c>
      <c r="S7" s="79">
        <f>MAX(Q7,0)+R7</f>
        <v>0</v>
      </c>
      <c r="T7" s="52">
        <v>0</v>
      </c>
      <c r="U7" s="51">
        <v>0</v>
      </c>
      <c r="V7" s="79">
        <f>MAX(T7,0)+U7</f>
        <v>0</v>
      </c>
      <c r="W7" s="52">
        <v>0</v>
      </c>
      <c r="X7" s="51">
        <v>0</v>
      </c>
      <c r="Y7" s="79">
        <f>MAX(W7,0)+X7</f>
        <v>0</v>
      </c>
      <c r="Z7" s="52">
        <v>0</v>
      </c>
      <c r="AA7" s="51">
        <v>0</v>
      </c>
      <c r="AB7" s="79">
        <f>MAX(Z7,0)+AA7</f>
        <v>0</v>
      </c>
      <c r="AC7" s="52">
        <v>0</v>
      </c>
      <c r="AD7" s="51">
        <v>0</v>
      </c>
      <c r="AE7" s="79">
        <f>MAX(AC7,0)+AD7</f>
        <v>0</v>
      </c>
    </row>
    <row r="8" spans="1:31" ht="14.4" thickBot="1" x14ac:dyDescent="0.35">
      <c r="A8" s="37" t="s">
        <v>0</v>
      </c>
      <c r="B8" s="50">
        <v>0</v>
      </c>
      <c r="C8" s="49">
        <v>0</v>
      </c>
      <c r="D8" s="78">
        <f t="shared" ref="D8:D29" si="0">MAX(B8,0)+C8</f>
        <v>0</v>
      </c>
      <c r="E8" s="52">
        <v>0</v>
      </c>
      <c r="F8" s="51">
        <v>0</v>
      </c>
      <c r="G8" s="79">
        <f t="shared" ref="G8:G29" si="1">MAX(E8,0)+F8</f>
        <v>0</v>
      </c>
      <c r="H8" s="52">
        <v>0</v>
      </c>
      <c r="I8" s="51">
        <v>0</v>
      </c>
      <c r="J8" s="79">
        <f t="shared" ref="J8:J29" si="2">MAX(H8,0)+I8</f>
        <v>0</v>
      </c>
      <c r="K8" s="52">
        <v>0</v>
      </c>
      <c r="L8" s="51">
        <v>0</v>
      </c>
      <c r="M8" s="79">
        <f t="shared" ref="M8:M29" si="3">MAX(K8,0)+L8</f>
        <v>0</v>
      </c>
      <c r="N8" s="52">
        <v>0</v>
      </c>
      <c r="O8" s="51">
        <v>0</v>
      </c>
      <c r="P8" s="79">
        <f t="shared" ref="P8:P29" si="4">MAX(N8,0)+O8</f>
        <v>0</v>
      </c>
      <c r="Q8" s="52">
        <v>0</v>
      </c>
      <c r="R8" s="51">
        <v>0</v>
      </c>
      <c r="S8" s="79">
        <f t="shared" ref="S8:S29" si="5">MAX(Q8,0)+R8</f>
        <v>0</v>
      </c>
      <c r="T8" s="52">
        <v>0</v>
      </c>
      <c r="U8" s="51">
        <v>0</v>
      </c>
      <c r="V8" s="79">
        <f t="shared" ref="V8:V29" si="6">MAX(T8,0)+U8</f>
        <v>0</v>
      </c>
      <c r="W8" s="52">
        <v>0</v>
      </c>
      <c r="X8" s="51">
        <v>0</v>
      </c>
      <c r="Y8" s="79">
        <f t="shared" ref="Y8:Y29" si="7">MAX(W8,0)+X8</f>
        <v>0</v>
      </c>
      <c r="Z8" s="52">
        <v>0</v>
      </c>
      <c r="AA8" s="51">
        <v>0</v>
      </c>
      <c r="AB8" s="79">
        <f t="shared" ref="AB8:AB29" si="8">MAX(Z8,0)+AA8</f>
        <v>0</v>
      </c>
      <c r="AC8" s="52">
        <v>0</v>
      </c>
      <c r="AD8" s="51">
        <v>0</v>
      </c>
      <c r="AE8" s="79">
        <f t="shared" ref="AE8:AE29" si="9">MAX(AC8,0)+AD8</f>
        <v>0</v>
      </c>
    </row>
    <row r="9" spans="1:31" ht="14.4" thickBot="1" x14ac:dyDescent="0.35">
      <c r="A9" s="37" t="s">
        <v>1</v>
      </c>
      <c r="B9" s="50">
        <v>0</v>
      </c>
      <c r="C9" s="49">
        <v>0</v>
      </c>
      <c r="D9" s="78">
        <f t="shared" si="0"/>
        <v>0</v>
      </c>
      <c r="E9" s="52">
        <v>0</v>
      </c>
      <c r="F9" s="51">
        <v>0</v>
      </c>
      <c r="G9" s="79">
        <f t="shared" si="1"/>
        <v>0</v>
      </c>
      <c r="H9" s="52">
        <v>0</v>
      </c>
      <c r="I9" s="51">
        <v>0</v>
      </c>
      <c r="J9" s="79">
        <f t="shared" si="2"/>
        <v>0</v>
      </c>
      <c r="K9" s="52">
        <v>0</v>
      </c>
      <c r="L9" s="51">
        <v>0</v>
      </c>
      <c r="M9" s="79">
        <f t="shared" si="3"/>
        <v>0</v>
      </c>
      <c r="N9" s="52">
        <v>0</v>
      </c>
      <c r="O9" s="51">
        <v>0</v>
      </c>
      <c r="P9" s="79">
        <f t="shared" si="4"/>
        <v>0</v>
      </c>
      <c r="Q9" s="52">
        <v>0</v>
      </c>
      <c r="R9" s="51">
        <v>0</v>
      </c>
      <c r="S9" s="79">
        <f t="shared" si="5"/>
        <v>0</v>
      </c>
      <c r="T9" s="52">
        <v>0</v>
      </c>
      <c r="U9" s="51">
        <v>0</v>
      </c>
      <c r="V9" s="79">
        <f t="shared" si="6"/>
        <v>0</v>
      </c>
      <c r="W9" s="52">
        <v>0</v>
      </c>
      <c r="X9" s="51">
        <v>0</v>
      </c>
      <c r="Y9" s="79">
        <f t="shared" si="7"/>
        <v>0</v>
      </c>
      <c r="Z9" s="52">
        <v>0</v>
      </c>
      <c r="AA9" s="51">
        <v>0</v>
      </c>
      <c r="AB9" s="79">
        <f t="shared" si="8"/>
        <v>0</v>
      </c>
      <c r="AC9" s="52">
        <v>0</v>
      </c>
      <c r="AD9" s="51">
        <v>0</v>
      </c>
      <c r="AE9" s="79">
        <f t="shared" si="9"/>
        <v>0</v>
      </c>
    </row>
    <row r="10" spans="1:31" ht="14.4" thickBot="1" x14ac:dyDescent="0.35">
      <c r="A10" s="37" t="s">
        <v>24</v>
      </c>
      <c r="B10" s="50">
        <v>0</v>
      </c>
      <c r="C10" s="49">
        <v>0</v>
      </c>
      <c r="D10" s="78">
        <f t="shared" si="0"/>
        <v>0</v>
      </c>
      <c r="E10" s="52">
        <v>0</v>
      </c>
      <c r="F10" s="51">
        <v>0</v>
      </c>
      <c r="G10" s="79">
        <f t="shared" si="1"/>
        <v>0</v>
      </c>
      <c r="H10" s="52">
        <v>0</v>
      </c>
      <c r="I10" s="51">
        <v>0</v>
      </c>
      <c r="J10" s="79">
        <f t="shared" si="2"/>
        <v>0</v>
      </c>
      <c r="K10" s="52">
        <v>0</v>
      </c>
      <c r="L10" s="51">
        <v>0</v>
      </c>
      <c r="M10" s="79">
        <f t="shared" si="3"/>
        <v>0</v>
      </c>
      <c r="N10" s="52">
        <v>0</v>
      </c>
      <c r="O10" s="51">
        <v>0</v>
      </c>
      <c r="P10" s="79">
        <f t="shared" si="4"/>
        <v>0</v>
      </c>
      <c r="Q10" s="52">
        <v>0</v>
      </c>
      <c r="R10" s="51">
        <v>0</v>
      </c>
      <c r="S10" s="79">
        <f t="shared" si="5"/>
        <v>0</v>
      </c>
      <c r="T10" s="52">
        <v>0</v>
      </c>
      <c r="U10" s="51">
        <v>0</v>
      </c>
      <c r="V10" s="79">
        <f t="shared" si="6"/>
        <v>0</v>
      </c>
      <c r="W10" s="52">
        <v>0</v>
      </c>
      <c r="X10" s="51">
        <v>0</v>
      </c>
      <c r="Y10" s="79">
        <f t="shared" si="7"/>
        <v>0</v>
      </c>
      <c r="Z10" s="52">
        <v>0</v>
      </c>
      <c r="AA10" s="51">
        <v>0</v>
      </c>
      <c r="AB10" s="79">
        <f t="shared" si="8"/>
        <v>0</v>
      </c>
      <c r="AC10" s="52">
        <v>0</v>
      </c>
      <c r="AD10" s="51">
        <v>0</v>
      </c>
      <c r="AE10" s="79">
        <f t="shared" si="9"/>
        <v>0</v>
      </c>
    </row>
    <row r="11" spans="1:31" ht="14.4" thickBot="1" x14ac:dyDescent="0.35">
      <c r="A11" s="37" t="s">
        <v>23</v>
      </c>
      <c r="B11" s="50">
        <v>0</v>
      </c>
      <c r="C11" s="49">
        <v>0</v>
      </c>
      <c r="D11" s="78">
        <f t="shared" si="0"/>
        <v>0</v>
      </c>
      <c r="E11" s="52">
        <v>0</v>
      </c>
      <c r="F11" s="51">
        <v>0</v>
      </c>
      <c r="G11" s="79">
        <f t="shared" si="1"/>
        <v>0</v>
      </c>
      <c r="H11" s="52">
        <v>0</v>
      </c>
      <c r="I11" s="51">
        <v>0</v>
      </c>
      <c r="J11" s="79">
        <f t="shared" si="2"/>
        <v>0</v>
      </c>
      <c r="K11" s="52">
        <v>0</v>
      </c>
      <c r="L11" s="51">
        <v>0</v>
      </c>
      <c r="M11" s="79">
        <f t="shared" si="3"/>
        <v>0</v>
      </c>
      <c r="N11" s="52">
        <v>0</v>
      </c>
      <c r="O11" s="51">
        <v>0</v>
      </c>
      <c r="P11" s="79">
        <f t="shared" si="4"/>
        <v>0</v>
      </c>
      <c r="Q11" s="52">
        <v>0</v>
      </c>
      <c r="R11" s="51">
        <v>0</v>
      </c>
      <c r="S11" s="79">
        <f t="shared" si="5"/>
        <v>0</v>
      </c>
      <c r="T11" s="52">
        <v>0</v>
      </c>
      <c r="U11" s="51">
        <v>0</v>
      </c>
      <c r="V11" s="79">
        <f t="shared" si="6"/>
        <v>0</v>
      </c>
      <c r="W11" s="52">
        <v>0</v>
      </c>
      <c r="X11" s="51">
        <v>0</v>
      </c>
      <c r="Y11" s="79">
        <f t="shared" si="7"/>
        <v>0</v>
      </c>
      <c r="Z11" s="52">
        <v>0</v>
      </c>
      <c r="AA11" s="51">
        <v>0</v>
      </c>
      <c r="AB11" s="79">
        <f t="shared" si="8"/>
        <v>0</v>
      </c>
      <c r="AC11" s="52">
        <v>0</v>
      </c>
      <c r="AD11" s="51">
        <v>0</v>
      </c>
      <c r="AE11" s="79">
        <f t="shared" si="9"/>
        <v>0</v>
      </c>
    </row>
    <row r="12" spans="1:31" ht="14.4" thickBot="1" x14ac:dyDescent="0.35">
      <c r="A12" s="37" t="s">
        <v>2</v>
      </c>
      <c r="B12" s="50">
        <v>0</v>
      </c>
      <c r="C12" s="49">
        <v>0</v>
      </c>
      <c r="D12" s="78">
        <f t="shared" si="0"/>
        <v>0</v>
      </c>
      <c r="E12" s="52">
        <v>0</v>
      </c>
      <c r="F12" s="51">
        <v>0</v>
      </c>
      <c r="G12" s="79">
        <f t="shared" si="1"/>
        <v>0</v>
      </c>
      <c r="H12" s="52">
        <v>0</v>
      </c>
      <c r="I12" s="51">
        <v>0</v>
      </c>
      <c r="J12" s="79">
        <f t="shared" si="2"/>
        <v>0</v>
      </c>
      <c r="K12" s="52">
        <v>0</v>
      </c>
      <c r="L12" s="51">
        <v>0</v>
      </c>
      <c r="M12" s="79">
        <f t="shared" si="3"/>
        <v>0</v>
      </c>
      <c r="N12" s="52">
        <v>0</v>
      </c>
      <c r="O12" s="51">
        <v>0</v>
      </c>
      <c r="P12" s="79">
        <f t="shared" si="4"/>
        <v>0</v>
      </c>
      <c r="Q12" s="52">
        <v>0</v>
      </c>
      <c r="R12" s="51">
        <v>0</v>
      </c>
      <c r="S12" s="79">
        <f t="shared" si="5"/>
        <v>0</v>
      </c>
      <c r="T12" s="52">
        <v>0</v>
      </c>
      <c r="U12" s="51">
        <v>0</v>
      </c>
      <c r="V12" s="79">
        <f t="shared" si="6"/>
        <v>0</v>
      </c>
      <c r="W12" s="52">
        <v>0</v>
      </c>
      <c r="X12" s="51">
        <v>0</v>
      </c>
      <c r="Y12" s="79">
        <f t="shared" si="7"/>
        <v>0</v>
      </c>
      <c r="Z12" s="52">
        <v>0</v>
      </c>
      <c r="AA12" s="51">
        <v>0</v>
      </c>
      <c r="AB12" s="79">
        <f t="shared" si="8"/>
        <v>0</v>
      </c>
      <c r="AC12" s="52">
        <v>0</v>
      </c>
      <c r="AD12" s="51">
        <v>0</v>
      </c>
      <c r="AE12" s="79">
        <f t="shared" si="9"/>
        <v>0</v>
      </c>
    </row>
    <row r="13" spans="1:31" ht="14.4" thickBot="1" x14ac:dyDescent="0.35">
      <c r="A13" s="37" t="s">
        <v>3</v>
      </c>
      <c r="B13" s="50">
        <v>0</v>
      </c>
      <c r="C13" s="49">
        <v>0</v>
      </c>
      <c r="D13" s="78">
        <f t="shared" si="0"/>
        <v>0</v>
      </c>
      <c r="E13" s="52">
        <v>0</v>
      </c>
      <c r="F13" s="51">
        <v>0</v>
      </c>
      <c r="G13" s="79">
        <f t="shared" si="1"/>
        <v>0</v>
      </c>
      <c r="H13" s="52">
        <v>0</v>
      </c>
      <c r="I13" s="51">
        <v>0</v>
      </c>
      <c r="J13" s="79">
        <f t="shared" si="2"/>
        <v>0</v>
      </c>
      <c r="K13" s="52">
        <v>0</v>
      </c>
      <c r="L13" s="51">
        <v>0</v>
      </c>
      <c r="M13" s="79">
        <f t="shared" si="3"/>
        <v>0</v>
      </c>
      <c r="N13" s="52">
        <v>0</v>
      </c>
      <c r="O13" s="51">
        <v>0</v>
      </c>
      <c r="P13" s="79">
        <f t="shared" si="4"/>
        <v>0</v>
      </c>
      <c r="Q13" s="52">
        <v>0</v>
      </c>
      <c r="R13" s="51">
        <v>0</v>
      </c>
      <c r="S13" s="79">
        <f t="shared" si="5"/>
        <v>0</v>
      </c>
      <c r="T13" s="52">
        <v>0</v>
      </c>
      <c r="U13" s="51">
        <v>0</v>
      </c>
      <c r="V13" s="79">
        <f t="shared" si="6"/>
        <v>0</v>
      </c>
      <c r="W13" s="52">
        <v>0</v>
      </c>
      <c r="X13" s="51">
        <v>0</v>
      </c>
      <c r="Y13" s="79">
        <f t="shared" si="7"/>
        <v>0</v>
      </c>
      <c r="Z13" s="52">
        <v>0</v>
      </c>
      <c r="AA13" s="51">
        <v>0</v>
      </c>
      <c r="AB13" s="79">
        <f t="shared" si="8"/>
        <v>0</v>
      </c>
      <c r="AC13" s="52">
        <v>0</v>
      </c>
      <c r="AD13" s="51">
        <v>0</v>
      </c>
      <c r="AE13" s="79">
        <f t="shared" si="9"/>
        <v>0</v>
      </c>
    </row>
    <row r="14" spans="1:31" ht="14.4" thickBot="1" x14ac:dyDescent="0.35">
      <c r="A14" s="37" t="s">
        <v>4</v>
      </c>
      <c r="B14" s="50">
        <v>0</v>
      </c>
      <c r="C14" s="49">
        <v>0</v>
      </c>
      <c r="D14" s="78">
        <f t="shared" si="0"/>
        <v>0</v>
      </c>
      <c r="E14" s="52">
        <v>0</v>
      </c>
      <c r="F14" s="51">
        <v>0</v>
      </c>
      <c r="G14" s="79">
        <f t="shared" si="1"/>
        <v>0</v>
      </c>
      <c r="H14" s="52">
        <v>0</v>
      </c>
      <c r="I14" s="51">
        <v>0</v>
      </c>
      <c r="J14" s="79">
        <f t="shared" si="2"/>
        <v>0</v>
      </c>
      <c r="K14" s="52">
        <v>0</v>
      </c>
      <c r="L14" s="51">
        <v>0</v>
      </c>
      <c r="M14" s="79">
        <f t="shared" si="3"/>
        <v>0</v>
      </c>
      <c r="N14" s="52">
        <v>0</v>
      </c>
      <c r="O14" s="51">
        <v>0</v>
      </c>
      <c r="P14" s="79">
        <f t="shared" si="4"/>
        <v>0</v>
      </c>
      <c r="Q14" s="52">
        <v>0</v>
      </c>
      <c r="R14" s="51">
        <v>0</v>
      </c>
      <c r="S14" s="79">
        <f t="shared" si="5"/>
        <v>0</v>
      </c>
      <c r="T14" s="52">
        <v>0</v>
      </c>
      <c r="U14" s="51">
        <v>0</v>
      </c>
      <c r="V14" s="79">
        <f t="shared" si="6"/>
        <v>0</v>
      </c>
      <c r="W14" s="52">
        <v>0</v>
      </c>
      <c r="X14" s="51">
        <v>0</v>
      </c>
      <c r="Y14" s="79">
        <f t="shared" si="7"/>
        <v>0</v>
      </c>
      <c r="Z14" s="52">
        <v>0</v>
      </c>
      <c r="AA14" s="51">
        <v>0</v>
      </c>
      <c r="AB14" s="79">
        <f t="shared" si="8"/>
        <v>0</v>
      </c>
      <c r="AC14" s="52">
        <v>0</v>
      </c>
      <c r="AD14" s="51">
        <v>0</v>
      </c>
      <c r="AE14" s="79">
        <f t="shared" si="9"/>
        <v>0</v>
      </c>
    </row>
    <row r="15" spans="1:31" ht="14.4" thickBot="1" x14ac:dyDescent="0.35">
      <c r="A15" s="37" t="s">
        <v>86</v>
      </c>
      <c r="B15" s="50">
        <v>0</v>
      </c>
      <c r="C15" s="49">
        <v>0</v>
      </c>
      <c r="D15" s="78">
        <f t="shared" si="0"/>
        <v>0</v>
      </c>
      <c r="E15" s="52">
        <v>0</v>
      </c>
      <c r="F15" s="51">
        <v>0</v>
      </c>
      <c r="G15" s="79">
        <f t="shared" si="1"/>
        <v>0</v>
      </c>
      <c r="H15" s="52">
        <v>0</v>
      </c>
      <c r="I15" s="51">
        <v>0</v>
      </c>
      <c r="J15" s="79">
        <f t="shared" si="2"/>
        <v>0</v>
      </c>
      <c r="K15" s="52">
        <v>0</v>
      </c>
      <c r="L15" s="51">
        <v>0</v>
      </c>
      <c r="M15" s="79">
        <f t="shared" si="3"/>
        <v>0</v>
      </c>
      <c r="N15" s="52">
        <v>0</v>
      </c>
      <c r="O15" s="51">
        <v>0</v>
      </c>
      <c r="P15" s="79">
        <f t="shared" si="4"/>
        <v>0</v>
      </c>
      <c r="Q15" s="52">
        <v>0</v>
      </c>
      <c r="R15" s="51">
        <v>0</v>
      </c>
      <c r="S15" s="79">
        <f t="shared" si="5"/>
        <v>0</v>
      </c>
      <c r="T15" s="52">
        <v>0</v>
      </c>
      <c r="U15" s="51">
        <v>0</v>
      </c>
      <c r="V15" s="79">
        <f t="shared" si="6"/>
        <v>0</v>
      </c>
      <c r="W15" s="52">
        <v>0</v>
      </c>
      <c r="X15" s="51">
        <v>0</v>
      </c>
      <c r="Y15" s="79">
        <f t="shared" si="7"/>
        <v>0</v>
      </c>
      <c r="Z15" s="52">
        <v>0</v>
      </c>
      <c r="AA15" s="51">
        <v>0</v>
      </c>
      <c r="AB15" s="79">
        <f t="shared" si="8"/>
        <v>0</v>
      </c>
      <c r="AC15" s="52">
        <v>0</v>
      </c>
      <c r="AD15" s="51">
        <v>0</v>
      </c>
      <c r="AE15" s="79">
        <f t="shared" si="9"/>
        <v>0</v>
      </c>
    </row>
    <row r="16" spans="1:31" ht="14.4" thickBot="1" x14ac:dyDescent="0.35">
      <c r="A16" s="37" t="s">
        <v>18</v>
      </c>
      <c r="B16" s="50">
        <v>0</v>
      </c>
      <c r="C16" s="49">
        <v>0</v>
      </c>
      <c r="D16" s="78">
        <f t="shared" si="0"/>
        <v>0</v>
      </c>
      <c r="E16" s="52">
        <v>0</v>
      </c>
      <c r="F16" s="51">
        <v>0</v>
      </c>
      <c r="G16" s="79">
        <f t="shared" si="1"/>
        <v>0</v>
      </c>
      <c r="H16" s="52">
        <v>0</v>
      </c>
      <c r="I16" s="51">
        <v>0</v>
      </c>
      <c r="J16" s="79">
        <f t="shared" si="2"/>
        <v>0</v>
      </c>
      <c r="K16" s="52">
        <v>0</v>
      </c>
      <c r="L16" s="51">
        <v>0</v>
      </c>
      <c r="M16" s="79">
        <f t="shared" si="3"/>
        <v>0</v>
      </c>
      <c r="N16" s="52">
        <v>0</v>
      </c>
      <c r="O16" s="51">
        <v>0</v>
      </c>
      <c r="P16" s="79">
        <f t="shared" si="4"/>
        <v>0</v>
      </c>
      <c r="Q16" s="52">
        <v>0</v>
      </c>
      <c r="R16" s="51">
        <v>0</v>
      </c>
      <c r="S16" s="79">
        <f t="shared" si="5"/>
        <v>0</v>
      </c>
      <c r="T16" s="52">
        <v>0</v>
      </c>
      <c r="U16" s="51">
        <v>0</v>
      </c>
      <c r="V16" s="79">
        <f t="shared" si="6"/>
        <v>0</v>
      </c>
      <c r="W16" s="52">
        <v>0</v>
      </c>
      <c r="X16" s="51">
        <v>0</v>
      </c>
      <c r="Y16" s="79">
        <f t="shared" si="7"/>
        <v>0</v>
      </c>
      <c r="Z16" s="52">
        <v>0</v>
      </c>
      <c r="AA16" s="51">
        <v>0</v>
      </c>
      <c r="AB16" s="79">
        <f t="shared" si="8"/>
        <v>0</v>
      </c>
      <c r="AC16" s="52">
        <v>0</v>
      </c>
      <c r="AD16" s="51">
        <v>0</v>
      </c>
      <c r="AE16" s="79">
        <f t="shared" si="9"/>
        <v>0</v>
      </c>
    </row>
    <row r="17" spans="1:31" ht="14.4" thickBot="1" x14ac:dyDescent="0.35">
      <c r="A17" s="37" t="s">
        <v>26</v>
      </c>
      <c r="B17" s="50">
        <v>0</v>
      </c>
      <c r="C17" s="49">
        <v>0</v>
      </c>
      <c r="D17" s="78">
        <f t="shared" si="0"/>
        <v>0</v>
      </c>
      <c r="E17" s="52">
        <v>0</v>
      </c>
      <c r="F17" s="51">
        <v>0</v>
      </c>
      <c r="G17" s="79">
        <f t="shared" si="1"/>
        <v>0</v>
      </c>
      <c r="H17" s="52">
        <v>0</v>
      </c>
      <c r="I17" s="51">
        <v>0</v>
      </c>
      <c r="J17" s="79">
        <f t="shared" si="2"/>
        <v>0</v>
      </c>
      <c r="K17" s="52">
        <v>0</v>
      </c>
      <c r="L17" s="51">
        <v>0</v>
      </c>
      <c r="M17" s="79">
        <f t="shared" si="3"/>
        <v>0</v>
      </c>
      <c r="N17" s="52">
        <v>0</v>
      </c>
      <c r="O17" s="51">
        <v>0</v>
      </c>
      <c r="P17" s="79">
        <f t="shared" si="4"/>
        <v>0</v>
      </c>
      <c r="Q17" s="52">
        <v>0</v>
      </c>
      <c r="R17" s="51">
        <v>0</v>
      </c>
      <c r="S17" s="79">
        <f t="shared" si="5"/>
        <v>0</v>
      </c>
      <c r="T17" s="52">
        <v>0</v>
      </c>
      <c r="U17" s="51">
        <v>0</v>
      </c>
      <c r="V17" s="79">
        <f t="shared" si="6"/>
        <v>0</v>
      </c>
      <c r="W17" s="52">
        <v>0</v>
      </c>
      <c r="X17" s="51">
        <v>0</v>
      </c>
      <c r="Y17" s="79">
        <f t="shared" si="7"/>
        <v>0</v>
      </c>
      <c r="Z17" s="52">
        <v>0</v>
      </c>
      <c r="AA17" s="51">
        <v>0</v>
      </c>
      <c r="AB17" s="79">
        <f t="shared" si="8"/>
        <v>0</v>
      </c>
      <c r="AC17" s="52">
        <v>0</v>
      </c>
      <c r="AD17" s="51">
        <v>0</v>
      </c>
      <c r="AE17" s="79">
        <f t="shared" si="9"/>
        <v>0</v>
      </c>
    </row>
    <row r="18" spans="1:31" ht="14.4" thickBot="1" x14ac:dyDescent="0.35">
      <c r="A18" s="37" t="s">
        <v>25</v>
      </c>
      <c r="B18" s="50">
        <v>0</v>
      </c>
      <c r="C18" s="49">
        <v>0</v>
      </c>
      <c r="D18" s="78">
        <f t="shared" si="0"/>
        <v>0</v>
      </c>
      <c r="E18" s="52">
        <v>0</v>
      </c>
      <c r="F18" s="51">
        <v>0</v>
      </c>
      <c r="G18" s="79">
        <f t="shared" si="1"/>
        <v>0</v>
      </c>
      <c r="H18" s="52">
        <v>0</v>
      </c>
      <c r="I18" s="51">
        <v>0</v>
      </c>
      <c r="J18" s="79">
        <f t="shared" si="2"/>
        <v>0</v>
      </c>
      <c r="K18" s="52">
        <v>0</v>
      </c>
      <c r="L18" s="51">
        <v>0</v>
      </c>
      <c r="M18" s="79">
        <f t="shared" si="3"/>
        <v>0</v>
      </c>
      <c r="N18" s="52">
        <v>0</v>
      </c>
      <c r="O18" s="51">
        <v>0</v>
      </c>
      <c r="P18" s="79">
        <f t="shared" si="4"/>
        <v>0</v>
      </c>
      <c r="Q18" s="52">
        <v>0</v>
      </c>
      <c r="R18" s="51">
        <v>0</v>
      </c>
      <c r="S18" s="79">
        <f t="shared" si="5"/>
        <v>0</v>
      </c>
      <c r="T18" s="52">
        <v>0</v>
      </c>
      <c r="U18" s="51">
        <v>0</v>
      </c>
      <c r="V18" s="79">
        <f t="shared" si="6"/>
        <v>0</v>
      </c>
      <c r="W18" s="52">
        <v>0</v>
      </c>
      <c r="X18" s="51">
        <v>0</v>
      </c>
      <c r="Y18" s="79">
        <f t="shared" si="7"/>
        <v>0</v>
      </c>
      <c r="Z18" s="52">
        <v>0</v>
      </c>
      <c r="AA18" s="51">
        <v>0</v>
      </c>
      <c r="AB18" s="79">
        <f t="shared" si="8"/>
        <v>0</v>
      </c>
      <c r="AC18" s="52">
        <v>0</v>
      </c>
      <c r="AD18" s="51">
        <v>0</v>
      </c>
      <c r="AE18" s="79">
        <f t="shared" si="9"/>
        <v>0</v>
      </c>
    </row>
    <row r="19" spans="1:31" ht="14.4" thickBot="1" x14ac:dyDescent="0.35">
      <c r="A19" s="37" t="s">
        <v>19</v>
      </c>
      <c r="B19" s="50">
        <v>0</v>
      </c>
      <c r="C19" s="49">
        <v>0</v>
      </c>
      <c r="D19" s="78">
        <f t="shared" si="0"/>
        <v>0</v>
      </c>
      <c r="E19" s="52">
        <v>0</v>
      </c>
      <c r="F19" s="51">
        <v>0</v>
      </c>
      <c r="G19" s="79">
        <f t="shared" si="1"/>
        <v>0</v>
      </c>
      <c r="H19" s="52">
        <v>0</v>
      </c>
      <c r="I19" s="51">
        <v>0</v>
      </c>
      <c r="J19" s="79">
        <f t="shared" si="2"/>
        <v>0</v>
      </c>
      <c r="K19" s="52">
        <v>0</v>
      </c>
      <c r="L19" s="51">
        <v>0</v>
      </c>
      <c r="M19" s="79">
        <f t="shared" si="3"/>
        <v>0</v>
      </c>
      <c r="N19" s="52">
        <v>0</v>
      </c>
      <c r="O19" s="51">
        <v>0</v>
      </c>
      <c r="P19" s="79">
        <f t="shared" si="4"/>
        <v>0</v>
      </c>
      <c r="Q19" s="52">
        <v>0</v>
      </c>
      <c r="R19" s="51">
        <v>0</v>
      </c>
      <c r="S19" s="79">
        <f t="shared" si="5"/>
        <v>0</v>
      </c>
      <c r="T19" s="52">
        <v>0</v>
      </c>
      <c r="U19" s="51">
        <v>0</v>
      </c>
      <c r="V19" s="79">
        <f t="shared" si="6"/>
        <v>0</v>
      </c>
      <c r="W19" s="52">
        <v>0</v>
      </c>
      <c r="X19" s="51">
        <v>0</v>
      </c>
      <c r="Y19" s="79">
        <f t="shared" si="7"/>
        <v>0</v>
      </c>
      <c r="Z19" s="52">
        <v>0</v>
      </c>
      <c r="AA19" s="51">
        <v>0</v>
      </c>
      <c r="AB19" s="79">
        <f t="shared" si="8"/>
        <v>0</v>
      </c>
      <c r="AC19" s="52">
        <v>0</v>
      </c>
      <c r="AD19" s="51">
        <v>0</v>
      </c>
      <c r="AE19" s="79">
        <f t="shared" si="9"/>
        <v>0</v>
      </c>
    </row>
    <row r="20" spans="1:31" ht="14.4" thickBot="1" x14ac:dyDescent="0.35">
      <c r="A20" s="37" t="s">
        <v>31</v>
      </c>
      <c r="B20" s="50">
        <v>0</v>
      </c>
      <c r="C20" s="49">
        <v>0</v>
      </c>
      <c r="D20" s="78">
        <f t="shared" si="0"/>
        <v>0</v>
      </c>
      <c r="E20" s="52">
        <v>0</v>
      </c>
      <c r="F20" s="51">
        <v>0</v>
      </c>
      <c r="G20" s="79">
        <f t="shared" si="1"/>
        <v>0</v>
      </c>
      <c r="H20" s="52">
        <v>0</v>
      </c>
      <c r="I20" s="51">
        <v>0</v>
      </c>
      <c r="J20" s="79">
        <f t="shared" si="2"/>
        <v>0</v>
      </c>
      <c r="K20" s="52">
        <v>0</v>
      </c>
      <c r="L20" s="51">
        <v>0</v>
      </c>
      <c r="M20" s="79">
        <f t="shared" si="3"/>
        <v>0</v>
      </c>
      <c r="N20" s="52">
        <v>0</v>
      </c>
      <c r="O20" s="51">
        <v>0</v>
      </c>
      <c r="P20" s="79">
        <f t="shared" si="4"/>
        <v>0</v>
      </c>
      <c r="Q20" s="52">
        <v>0</v>
      </c>
      <c r="R20" s="51">
        <v>0</v>
      </c>
      <c r="S20" s="79">
        <f t="shared" si="5"/>
        <v>0</v>
      </c>
      <c r="T20" s="52">
        <v>0</v>
      </c>
      <c r="U20" s="51">
        <v>0</v>
      </c>
      <c r="V20" s="79">
        <f t="shared" si="6"/>
        <v>0</v>
      </c>
      <c r="W20" s="52">
        <v>0</v>
      </c>
      <c r="X20" s="51">
        <v>0</v>
      </c>
      <c r="Y20" s="79">
        <f t="shared" si="7"/>
        <v>0</v>
      </c>
      <c r="Z20" s="52">
        <v>0</v>
      </c>
      <c r="AA20" s="51">
        <v>0</v>
      </c>
      <c r="AB20" s="79">
        <f t="shared" si="8"/>
        <v>0</v>
      </c>
      <c r="AC20" s="52">
        <v>0</v>
      </c>
      <c r="AD20" s="51">
        <v>0</v>
      </c>
      <c r="AE20" s="79">
        <f t="shared" si="9"/>
        <v>0</v>
      </c>
    </row>
    <row r="21" spans="1:31" ht="14.4" thickBot="1" x14ac:dyDescent="0.35">
      <c r="A21" s="37" t="s">
        <v>5</v>
      </c>
      <c r="B21" s="50">
        <v>0</v>
      </c>
      <c r="C21" s="49">
        <v>0</v>
      </c>
      <c r="D21" s="78">
        <f t="shared" si="0"/>
        <v>0</v>
      </c>
      <c r="E21" s="52">
        <v>0</v>
      </c>
      <c r="F21" s="51">
        <v>0</v>
      </c>
      <c r="G21" s="79">
        <f t="shared" si="1"/>
        <v>0</v>
      </c>
      <c r="H21" s="52">
        <v>0</v>
      </c>
      <c r="I21" s="51">
        <v>0</v>
      </c>
      <c r="J21" s="79">
        <f t="shared" si="2"/>
        <v>0</v>
      </c>
      <c r="K21" s="52">
        <v>0</v>
      </c>
      <c r="L21" s="51">
        <v>0</v>
      </c>
      <c r="M21" s="79">
        <f t="shared" si="3"/>
        <v>0</v>
      </c>
      <c r="N21" s="52">
        <v>0</v>
      </c>
      <c r="O21" s="51">
        <v>0</v>
      </c>
      <c r="P21" s="79">
        <f t="shared" si="4"/>
        <v>0</v>
      </c>
      <c r="Q21" s="52">
        <v>0</v>
      </c>
      <c r="R21" s="51">
        <v>0</v>
      </c>
      <c r="S21" s="79">
        <f t="shared" si="5"/>
        <v>0</v>
      </c>
      <c r="T21" s="52">
        <v>0</v>
      </c>
      <c r="U21" s="51">
        <v>0</v>
      </c>
      <c r="V21" s="79">
        <f t="shared" si="6"/>
        <v>0</v>
      </c>
      <c r="W21" s="52">
        <v>0</v>
      </c>
      <c r="X21" s="51">
        <v>0</v>
      </c>
      <c r="Y21" s="79">
        <f t="shared" si="7"/>
        <v>0</v>
      </c>
      <c r="Z21" s="52">
        <v>0</v>
      </c>
      <c r="AA21" s="51">
        <v>0</v>
      </c>
      <c r="AB21" s="79">
        <f t="shared" si="8"/>
        <v>0</v>
      </c>
      <c r="AC21" s="52">
        <v>0</v>
      </c>
      <c r="AD21" s="51">
        <v>0</v>
      </c>
      <c r="AE21" s="79">
        <f t="shared" si="9"/>
        <v>0</v>
      </c>
    </row>
    <row r="22" spans="1:31" ht="14.4" thickBot="1" x14ac:dyDescent="0.35">
      <c r="A22" s="37" t="s">
        <v>6</v>
      </c>
      <c r="B22" s="50">
        <v>0</v>
      </c>
      <c r="C22" s="49">
        <v>0</v>
      </c>
      <c r="D22" s="78">
        <f t="shared" si="0"/>
        <v>0</v>
      </c>
      <c r="E22" s="52">
        <v>0</v>
      </c>
      <c r="F22" s="51">
        <v>0</v>
      </c>
      <c r="G22" s="79">
        <f t="shared" si="1"/>
        <v>0</v>
      </c>
      <c r="H22" s="52">
        <v>0</v>
      </c>
      <c r="I22" s="51">
        <v>0</v>
      </c>
      <c r="J22" s="79">
        <f t="shared" si="2"/>
        <v>0</v>
      </c>
      <c r="K22" s="52">
        <v>0</v>
      </c>
      <c r="L22" s="51">
        <v>0</v>
      </c>
      <c r="M22" s="79">
        <f t="shared" si="3"/>
        <v>0</v>
      </c>
      <c r="N22" s="52">
        <v>0</v>
      </c>
      <c r="O22" s="51">
        <v>0</v>
      </c>
      <c r="P22" s="79">
        <f t="shared" si="4"/>
        <v>0</v>
      </c>
      <c r="Q22" s="52">
        <v>0</v>
      </c>
      <c r="R22" s="51">
        <v>0</v>
      </c>
      <c r="S22" s="79">
        <f t="shared" si="5"/>
        <v>0</v>
      </c>
      <c r="T22" s="52">
        <v>0</v>
      </c>
      <c r="U22" s="51">
        <v>0</v>
      </c>
      <c r="V22" s="79">
        <f t="shared" si="6"/>
        <v>0</v>
      </c>
      <c r="W22" s="52">
        <v>0</v>
      </c>
      <c r="X22" s="51">
        <v>0</v>
      </c>
      <c r="Y22" s="79">
        <f t="shared" si="7"/>
        <v>0</v>
      </c>
      <c r="Z22" s="52">
        <v>0</v>
      </c>
      <c r="AA22" s="51">
        <v>0</v>
      </c>
      <c r="AB22" s="79">
        <f t="shared" si="8"/>
        <v>0</v>
      </c>
      <c r="AC22" s="52">
        <v>0</v>
      </c>
      <c r="AD22" s="51">
        <v>0</v>
      </c>
      <c r="AE22" s="79">
        <f t="shared" si="9"/>
        <v>0</v>
      </c>
    </row>
    <row r="23" spans="1:31" ht="14.4" thickBot="1" x14ac:dyDescent="0.35">
      <c r="A23" s="37" t="s">
        <v>7</v>
      </c>
      <c r="B23" s="50">
        <v>0</v>
      </c>
      <c r="C23" s="49">
        <v>0</v>
      </c>
      <c r="D23" s="78">
        <f t="shared" si="0"/>
        <v>0</v>
      </c>
      <c r="E23" s="52">
        <v>0</v>
      </c>
      <c r="F23" s="51">
        <v>0</v>
      </c>
      <c r="G23" s="79">
        <f t="shared" si="1"/>
        <v>0</v>
      </c>
      <c r="H23" s="52">
        <v>0</v>
      </c>
      <c r="I23" s="51">
        <v>0</v>
      </c>
      <c r="J23" s="79">
        <f t="shared" si="2"/>
        <v>0</v>
      </c>
      <c r="K23" s="52">
        <v>0</v>
      </c>
      <c r="L23" s="51">
        <v>0</v>
      </c>
      <c r="M23" s="79">
        <f t="shared" si="3"/>
        <v>0</v>
      </c>
      <c r="N23" s="52">
        <v>0</v>
      </c>
      <c r="O23" s="51">
        <v>0</v>
      </c>
      <c r="P23" s="79">
        <f t="shared" si="4"/>
        <v>0</v>
      </c>
      <c r="Q23" s="52">
        <v>0</v>
      </c>
      <c r="R23" s="51">
        <v>0</v>
      </c>
      <c r="S23" s="79">
        <f t="shared" si="5"/>
        <v>0</v>
      </c>
      <c r="T23" s="52">
        <v>0</v>
      </c>
      <c r="U23" s="51">
        <v>0</v>
      </c>
      <c r="V23" s="79">
        <f t="shared" si="6"/>
        <v>0</v>
      </c>
      <c r="W23" s="52">
        <v>0</v>
      </c>
      <c r="X23" s="51">
        <v>0</v>
      </c>
      <c r="Y23" s="79">
        <f t="shared" si="7"/>
        <v>0</v>
      </c>
      <c r="Z23" s="52">
        <v>0</v>
      </c>
      <c r="AA23" s="51">
        <v>0</v>
      </c>
      <c r="AB23" s="79">
        <f t="shared" si="8"/>
        <v>0</v>
      </c>
      <c r="AC23" s="52">
        <v>0</v>
      </c>
      <c r="AD23" s="51">
        <v>0</v>
      </c>
      <c r="AE23" s="79">
        <f t="shared" si="9"/>
        <v>0</v>
      </c>
    </row>
    <row r="24" spans="1:31" ht="14.4" thickBot="1" x14ac:dyDescent="0.35">
      <c r="A24" s="37" t="s">
        <v>20</v>
      </c>
      <c r="B24" s="50">
        <v>0</v>
      </c>
      <c r="C24" s="49">
        <v>0</v>
      </c>
      <c r="D24" s="78">
        <f t="shared" si="0"/>
        <v>0</v>
      </c>
      <c r="E24" s="52">
        <v>0</v>
      </c>
      <c r="F24" s="51">
        <v>0</v>
      </c>
      <c r="G24" s="79">
        <f t="shared" si="1"/>
        <v>0</v>
      </c>
      <c r="H24" s="52">
        <v>0</v>
      </c>
      <c r="I24" s="51">
        <v>0</v>
      </c>
      <c r="J24" s="79">
        <f t="shared" si="2"/>
        <v>0</v>
      </c>
      <c r="K24" s="52">
        <v>0</v>
      </c>
      <c r="L24" s="51">
        <v>0</v>
      </c>
      <c r="M24" s="79">
        <f t="shared" si="3"/>
        <v>0</v>
      </c>
      <c r="N24" s="52">
        <v>0</v>
      </c>
      <c r="O24" s="51">
        <v>0</v>
      </c>
      <c r="P24" s="79">
        <f t="shared" si="4"/>
        <v>0</v>
      </c>
      <c r="Q24" s="52">
        <v>0</v>
      </c>
      <c r="R24" s="51">
        <v>0</v>
      </c>
      <c r="S24" s="79">
        <f t="shared" si="5"/>
        <v>0</v>
      </c>
      <c r="T24" s="52">
        <v>0</v>
      </c>
      <c r="U24" s="51">
        <v>0</v>
      </c>
      <c r="V24" s="79">
        <f t="shared" si="6"/>
        <v>0</v>
      </c>
      <c r="W24" s="52">
        <v>0</v>
      </c>
      <c r="X24" s="51">
        <v>0</v>
      </c>
      <c r="Y24" s="79">
        <f t="shared" si="7"/>
        <v>0</v>
      </c>
      <c r="Z24" s="52">
        <v>0</v>
      </c>
      <c r="AA24" s="51">
        <v>0</v>
      </c>
      <c r="AB24" s="79">
        <f t="shared" si="8"/>
        <v>0</v>
      </c>
      <c r="AC24" s="52">
        <v>0</v>
      </c>
      <c r="AD24" s="51">
        <v>0</v>
      </c>
      <c r="AE24" s="79">
        <f t="shared" si="9"/>
        <v>0</v>
      </c>
    </row>
    <row r="25" spans="1:31" ht="14.4" thickBot="1" x14ac:dyDescent="0.35">
      <c r="A25" s="37" t="s">
        <v>8</v>
      </c>
      <c r="B25" s="50">
        <v>0</v>
      </c>
      <c r="C25" s="49">
        <v>0</v>
      </c>
      <c r="D25" s="78">
        <f t="shared" si="0"/>
        <v>0</v>
      </c>
      <c r="E25" s="52">
        <v>0</v>
      </c>
      <c r="F25" s="51">
        <v>0</v>
      </c>
      <c r="G25" s="79">
        <f t="shared" si="1"/>
        <v>0</v>
      </c>
      <c r="H25" s="52">
        <v>0</v>
      </c>
      <c r="I25" s="51">
        <v>0</v>
      </c>
      <c r="J25" s="79">
        <f t="shared" si="2"/>
        <v>0</v>
      </c>
      <c r="K25" s="52">
        <v>0</v>
      </c>
      <c r="L25" s="51">
        <v>0</v>
      </c>
      <c r="M25" s="79">
        <f t="shared" si="3"/>
        <v>0</v>
      </c>
      <c r="N25" s="52">
        <v>0</v>
      </c>
      <c r="O25" s="51">
        <v>0</v>
      </c>
      <c r="P25" s="79">
        <f t="shared" si="4"/>
        <v>0</v>
      </c>
      <c r="Q25" s="52">
        <v>0</v>
      </c>
      <c r="R25" s="51">
        <v>0</v>
      </c>
      <c r="S25" s="79">
        <f t="shared" si="5"/>
        <v>0</v>
      </c>
      <c r="T25" s="52">
        <v>0</v>
      </c>
      <c r="U25" s="51">
        <v>0</v>
      </c>
      <c r="V25" s="79">
        <f t="shared" si="6"/>
        <v>0</v>
      </c>
      <c r="W25" s="52">
        <v>0</v>
      </c>
      <c r="X25" s="51">
        <v>0</v>
      </c>
      <c r="Y25" s="79">
        <f t="shared" si="7"/>
        <v>0</v>
      </c>
      <c r="Z25" s="52">
        <v>0</v>
      </c>
      <c r="AA25" s="51">
        <v>0</v>
      </c>
      <c r="AB25" s="79">
        <f t="shared" si="8"/>
        <v>0</v>
      </c>
      <c r="AC25" s="52">
        <v>0</v>
      </c>
      <c r="AD25" s="51">
        <v>0</v>
      </c>
      <c r="AE25" s="79">
        <f t="shared" si="9"/>
        <v>0</v>
      </c>
    </row>
    <row r="26" spans="1:31" ht="14.4" thickBot="1" x14ac:dyDescent="0.35">
      <c r="A26" s="37" t="s">
        <v>21</v>
      </c>
      <c r="B26" s="50">
        <v>0</v>
      </c>
      <c r="C26" s="49">
        <v>0</v>
      </c>
      <c r="D26" s="78">
        <f t="shared" si="0"/>
        <v>0</v>
      </c>
      <c r="E26" s="52">
        <v>0</v>
      </c>
      <c r="F26" s="51">
        <v>0</v>
      </c>
      <c r="G26" s="79">
        <f t="shared" si="1"/>
        <v>0</v>
      </c>
      <c r="H26" s="52">
        <v>0</v>
      </c>
      <c r="I26" s="51">
        <v>0</v>
      </c>
      <c r="J26" s="79">
        <f t="shared" si="2"/>
        <v>0</v>
      </c>
      <c r="K26" s="52">
        <v>0</v>
      </c>
      <c r="L26" s="51">
        <v>0</v>
      </c>
      <c r="M26" s="79">
        <f t="shared" si="3"/>
        <v>0</v>
      </c>
      <c r="N26" s="52">
        <v>0</v>
      </c>
      <c r="O26" s="51">
        <v>0</v>
      </c>
      <c r="P26" s="79">
        <f t="shared" si="4"/>
        <v>0</v>
      </c>
      <c r="Q26" s="52">
        <v>0</v>
      </c>
      <c r="R26" s="51">
        <v>0</v>
      </c>
      <c r="S26" s="79">
        <f t="shared" si="5"/>
        <v>0</v>
      </c>
      <c r="T26" s="52">
        <v>0</v>
      </c>
      <c r="U26" s="51">
        <v>0</v>
      </c>
      <c r="V26" s="79">
        <f t="shared" si="6"/>
        <v>0</v>
      </c>
      <c r="W26" s="52">
        <v>0</v>
      </c>
      <c r="X26" s="51">
        <v>0</v>
      </c>
      <c r="Y26" s="79">
        <f t="shared" si="7"/>
        <v>0</v>
      </c>
      <c r="Z26" s="52">
        <v>0</v>
      </c>
      <c r="AA26" s="51">
        <v>0</v>
      </c>
      <c r="AB26" s="79">
        <f t="shared" si="8"/>
        <v>0</v>
      </c>
      <c r="AC26" s="52">
        <v>0</v>
      </c>
      <c r="AD26" s="51">
        <v>0</v>
      </c>
      <c r="AE26" s="79">
        <f t="shared" si="9"/>
        <v>0</v>
      </c>
    </row>
    <row r="27" spans="1:31" ht="14.4" thickBot="1" x14ac:dyDescent="0.35">
      <c r="A27" s="37" t="s">
        <v>27</v>
      </c>
      <c r="B27" s="50">
        <v>0</v>
      </c>
      <c r="C27" s="49">
        <v>0</v>
      </c>
      <c r="D27" s="78">
        <f t="shared" si="0"/>
        <v>0</v>
      </c>
      <c r="E27" s="52">
        <v>0</v>
      </c>
      <c r="F27" s="51">
        <v>0</v>
      </c>
      <c r="G27" s="79">
        <f t="shared" si="1"/>
        <v>0</v>
      </c>
      <c r="H27" s="52">
        <v>0</v>
      </c>
      <c r="I27" s="51">
        <v>0</v>
      </c>
      <c r="J27" s="79">
        <f t="shared" si="2"/>
        <v>0</v>
      </c>
      <c r="K27" s="52">
        <v>0</v>
      </c>
      <c r="L27" s="51">
        <v>0</v>
      </c>
      <c r="M27" s="79">
        <f t="shared" si="3"/>
        <v>0</v>
      </c>
      <c r="N27" s="52">
        <v>0</v>
      </c>
      <c r="O27" s="51">
        <v>0</v>
      </c>
      <c r="P27" s="79">
        <f t="shared" si="4"/>
        <v>0</v>
      </c>
      <c r="Q27" s="52">
        <v>0</v>
      </c>
      <c r="R27" s="51">
        <v>0</v>
      </c>
      <c r="S27" s="79">
        <f t="shared" si="5"/>
        <v>0</v>
      </c>
      <c r="T27" s="52">
        <v>0</v>
      </c>
      <c r="U27" s="51">
        <v>0</v>
      </c>
      <c r="V27" s="79">
        <f t="shared" si="6"/>
        <v>0</v>
      </c>
      <c r="W27" s="52">
        <v>0</v>
      </c>
      <c r="X27" s="51">
        <v>0</v>
      </c>
      <c r="Y27" s="79">
        <f t="shared" si="7"/>
        <v>0</v>
      </c>
      <c r="Z27" s="52">
        <v>0</v>
      </c>
      <c r="AA27" s="51">
        <v>0</v>
      </c>
      <c r="AB27" s="79">
        <f t="shared" si="8"/>
        <v>0</v>
      </c>
      <c r="AC27" s="52">
        <v>0</v>
      </c>
      <c r="AD27" s="51">
        <v>0</v>
      </c>
      <c r="AE27" s="79">
        <f t="shared" si="9"/>
        <v>0</v>
      </c>
    </row>
    <row r="28" spans="1:31" ht="14.4" thickBot="1" x14ac:dyDescent="0.35">
      <c r="A28" s="37" t="s">
        <v>28</v>
      </c>
      <c r="B28" s="50">
        <v>0</v>
      </c>
      <c r="C28" s="49">
        <v>0</v>
      </c>
      <c r="D28" s="78">
        <f t="shared" si="0"/>
        <v>0</v>
      </c>
      <c r="E28" s="52">
        <v>0</v>
      </c>
      <c r="F28" s="51">
        <v>0</v>
      </c>
      <c r="G28" s="79">
        <f t="shared" si="1"/>
        <v>0</v>
      </c>
      <c r="H28" s="52">
        <v>0</v>
      </c>
      <c r="I28" s="51">
        <v>0</v>
      </c>
      <c r="J28" s="79">
        <f t="shared" si="2"/>
        <v>0</v>
      </c>
      <c r="K28" s="52">
        <v>0</v>
      </c>
      <c r="L28" s="51">
        <v>0</v>
      </c>
      <c r="M28" s="79">
        <f t="shared" si="3"/>
        <v>0</v>
      </c>
      <c r="N28" s="52">
        <v>0</v>
      </c>
      <c r="O28" s="51">
        <v>0</v>
      </c>
      <c r="P28" s="79">
        <f t="shared" si="4"/>
        <v>0</v>
      </c>
      <c r="Q28" s="52">
        <v>0</v>
      </c>
      <c r="R28" s="51">
        <v>0</v>
      </c>
      <c r="S28" s="79">
        <f t="shared" si="5"/>
        <v>0</v>
      </c>
      <c r="T28" s="52">
        <v>0</v>
      </c>
      <c r="U28" s="51">
        <v>0</v>
      </c>
      <c r="V28" s="79">
        <f t="shared" si="6"/>
        <v>0</v>
      </c>
      <c r="W28" s="52">
        <v>0</v>
      </c>
      <c r="X28" s="51">
        <v>0</v>
      </c>
      <c r="Y28" s="79">
        <f t="shared" si="7"/>
        <v>0</v>
      </c>
      <c r="Z28" s="52">
        <v>0</v>
      </c>
      <c r="AA28" s="51">
        <v>0</v>
      </c>
      <c r="AB28" s="79">
        <f t="shared" si="8"/>
        <v>0</v>
      </c>
      <c r="AC28" s="52">
        <v>0</v>
      </c>
      <c r="AD28" s="51">
        <v>0</v>
      </c>
      <c r="AE28" s="79">
        <f t="shared" si="9"/>
        <v>0</v>
      </c>
    </row>
    <row r="29" spans="1:31" ht="14.4" thickBot="1" x14ac:dyDescent="0.35">
      <c r="A29" s="38" t="s">
        <v>9</v>
      </c>
      <c r="B29" s="48">
        <v>0</v>
      </c>
      <c r="C29" s="47">
        <v>0</v>
      </c>
      <c r="D29" s="80">
        <f t="shared" si="0"/>
        <v>0</v>
      </c>
      <c r="E29" s="52">
        <v>0</v>
      </c>
      <c r="F29" s="51">
        <v>0</v>
      </c>
      <c r="G29" s="79">
        <f t="shared" si="1"/>
        <v>0</v>
      </c>
      <c r="H29" s="52">
        <v>0</v>
      </c>
      <c r="I29" s="51">
        <v>0</v>
      </c>
      <c r="J29" s="79">
        <f t="shared" si="2"/>
        <v>0</v>
      </c>
      <c r="K29" s="52">
        <v>0</v>
      </c>
      <c r="L29" s="51">
        <v>0</v>
      </c>
      <c r="M29" s="79">
        <f t="shared" si="3"/>
        <v>0</v>
      </c>
      <c r="N29" s="52">
        <v>0</v>
      </c>
      <c r="O29" s="51">
        <v>0</v>
      </c>
      <c r="P29" s="79">
        <f t="shared" si="4"/>
        <v>0</v>
      </c>
      <c r="Q29" s="52">
        <v>0</v>
      </c>
      <c r="R29" s="51">
        <v>0</v>
      </c>
      <c r="S29" s="79">
        <f t="shared" si="5"/>
        <v>0</v>
      </c>
      <c r="T29" s="52">
        <v>0</v>
      </c>
      <c r="U29" s="51">
        <v>0</v>
      </c>
      <c r="V29" s="79">
        <f t="shared" si="6"/>
        <v>0</v>
      </c>
      <c r="W29" s="52">
        <v>0</v>
      </c>
      <c r="X29" s="51">
        <v>0</v>
      </c>
      <c r="Y29" s="79">
        <f t="shared" si="7"/>
        <v>0</v>
      </c>
      <c r="Z29" s="52">
        <v>0</v>
      </c>
      <c r="AA29" s="51">
        <v>0</v>
      </c>
      <c r="AB29" s="79">
        <f t="shared" si="8"/>
        <v>0</v>
      </c>
      <c r="AC29" s="52">
        <v>0</v>
      </c>
      <c r="AD29" s="51">
        <v>0</v>
      </c>
      <c r="AE29" s="79">
        <f t="shared" si="9"/>
        <v>0</v>
      </c>
    </row>
    <row r="30" spans="1:31" ht="14.4" thickBot="1" x14ac:dyDescent="0.35">
      <c r="A30" s="7" t="s">
        <v>29</v>
      </c>
      <c r="B30" s="34">
        <f t="shared" ref="B30:G30" si="10">SUM(B7:B29)</f>
        <v>0</v>
      </c>
      <c r="C30" s="35">
        <f t="shared" si="10"/>
        <v>0</v>
      </c>
      <c r="D30" s="77">
        <f t="shared" si="10"/>
        <v>0</v>
      </c>
      <c r="E30" s="76">
        <f t="shared" si="10"/>
        <v>0</v>
      </c>
      <c r="F30" s="35">
        <f t="shared" si="10"/>
        <v>0</v>
      </c>
      <c r="G30" s="35">
        <f t="shared" si="10"/>
        <v>0</v>
      </c>
      <c r="H30" s="76">
        <f t="shared" ref="H30:AE30" si="11">SUM(H7:H29)</f>
        <v>0</v>
      </c>
      <c r="I30" s="35">
        <f t="shared" si="11"/>
        <v>0</v>
      </c>
      <c r="J30" s="35">
        <f t="shared" si="11"/>
        <v>0</v>
      </c>
      <c r="K30" s="76">
        <f t="shared" si="11"/>
        <v>0</v>
      </c>
      <c r="L30" s="35">
        <f t="shared" si="11"/>
        <v>0</v>
      </c>
      <c r="M30" s="35">
        <f t="shared" si="11"/>
        <v>0</v>
      </c>
      <c r="N30" s="76">
        <f t="shared" si="11"/>
        <v>0</v>
      </c>
      <c r="O30" s="35">
        <f t="shared" si="11"/>
        <v>0</v>
      </c>
      <c r="P30" s="35">
        <f t="shared" si="11"/>
        <v>0</v>
      </c>
      <c r="Q30" s="76">
        <f t="shared" si="11"/>
        <v>0</v>
      </c>
      <c r="R30" s="35">
        <f t="shared" si="11"/>
        <v>0</v>
      </c>
      <c r="S30" s="35">
        <f t="shared" si="11"/>
        <v>0</v>
      </c>
      <c r="T30" s="76">
        <f t="shared" si="11"/>
        <v>0</v>
      </c>
      <c r="U30" s="35">
        <f t="shared" si="11"/>
        <v>0</v>
      </c>
      <c r="V30" s="35">
        <f t="shared" si="11"/>
        <v>0</v>
      </c>
      <c r="W30" s="76">
        <f t="shared" si="11"/>
        <v>0</v>
      </c>
      <c r="X30" s="35">
        <f t="shared" si="11"/>
        <v>0</v>
      </c>
      <c r="Y30" s="35">
        <f t="shared" si="11"/>
        <v>0</v>
      </c>
      <c r="Z30" s="76">
        <f t="shared" si="11"/>
        <v>0</v>
      </c>
      <c r="AA30" s="35">
        <f t="shared" si="11"/>
        <v>0</v>
      </c>
      <c r="AB30" s="35">
        <f t="shared" si="11"/>
        <v>0</v>
      </c>
      <c r="AC30" s="76">
        <f t="shared" si="11"/>
        <v>0</v>
      </c>
      <c r="AD30" s="35">
        <f t="shared" si="11"/>
        <v>0</v>
      </c>
      <c r="AE30" s="35">
        <f t="shared" si="11"/>
        <v>0</v>
      </c>
    </row>
    <row r="31" spans="1:31" ht="23.25" customHeight="1" x14ac:dyDescent="0.3">
      <c r="A31" s="8" t="s">
        <v>84</v>
      </c>
      <c r="B31" s="73"/>
      <c r="C31" s="73"/>
      <c r="D31" s="73"/>
      <c r="E31" s="74"/>
      <c r="F31" s="74"/>
      <c r="G31" s="75"/>
    </row>
    <row r="32" spans="1:31" s="64" customFormat="1" ht="30" customHeight="1" x14ac:dyDescent="0.25">
      <c r="A32" s="112" t="s">
        <v>103</v>
      </c>
      <c r="B32" s="112"/>
      <c r="C32" s="112"/>
      <c r="D32" s="112"/>
      <c r="E32" s="112"/>
      <c r="F32" s="112"/>
      <c r="G32" s="112"/>
    </row>
  </sheetData>
  <mergeCells count="1">
    <mergeCell ref="A32:G32"/>
  </mergeCells>
  <conditionalFormatting sqref="C7:C29">
    <cfRule type="containsBlanks" dxfId="199" priority="179" stopIfTrue="1">
      <formula>LEN(TRIM(C7))=0</formula>
    </cfRule>
    <cfRule type="containsBlanks" dxfId="198" priority="180" stopIfTrue="1">
      <formula>LEN(TRIM(C7))=0</formula>
    </cfRule>
    <cfRule type="containsBlanks" dxfId="197" priority="181" stopIfTrue="1">
      <formula>LEN(TRIM(C7))=0</formula>
    </cfRule>
    <cfRule type="containsBlanks" dxfId="196" priority="182" stopIfTrue="1">
      <formula>LEN(TRIM(C7))=0</formula>
    </cfRule>
  </conditionalFormatting>
  <conditionalFormatting sqref="C1:C2">
    <cfRule type="cellIs" dxfId="195" priority="166" stopIfTrue="1" operator="equal">
      <formula>"Pass"</formula>
    </cfRule>
    <cfRule type="cellIs" dxfId="194" priority="167" stopIfTrue="1" operator="equal">
      <formula>"Fail"</formula>
    </cfRule>
    <cfRule type="cellIs" dxfId="193" priority="168" stopIfTrue="1" operator="equal">
      <formula>"Fail"</formula>
    </cfRule>
    <cfRule type="cellIs" dxfId="192" priority="169" stopIfTrue="1" operator="equal">
      <formula>"Pass"</formula>
    </cfRule>
  </conditionalFormatting>
  <conditionalFormatting sqref="F7">
    <cfRule type="containsBlanks" dxfId="191" priority="77" stopIfTrue="1">
      <formula>LEN(TRIM(F7))=0</formula>
    </cfRule>
    <cfRule type="containsBlanks" dxfId="190" priority="78" stopIfTrue="1">
      <formula>LEN(TRIM(F7))=0</formula>
    </cfRule>
    <cfRule type="containsBlanks" dxfId="189" priority="79" stopIfTrue="1">
      <formula>LEN(TRIM(F7))=0</formula>
    </cfRule>
    <cfRule type="containsBlanks" dxfId="188" priority="80" stopIfTrue="1">
      <formula>LEN(TRIM(F7))=0</formula>
    </cfRule>
  </conditionalFormatting>
  <conditionalFormatting sqref="F8:F29">
    <cfRule type="containsBlanks" dxfId="187" priority="73" stopIfTrue="1">
      <formula>LEN(TRIM(F8))=0</formula>
    </cfRule>
    <cfRule type="containsBlanks" dxfId="186" priority="74" stopIfTrue="1">
      <formula>LEN(TRIM(F8))=0</formula>
    </cfRule>
    <cfRule type="containsBlanks" dxfId="185" priority="75" stopIfTrue="1">
      <formula>LEN(TRIM(F8))=0</formula>
    </cfRule>
    <cfRule type="containsBlanks" dxfId="184" priority="76" stopIfTrue="1">
      <formula>LEN(TRIM(F8))=0</formula>
    </cfRule>
  </conditionalFormatting>
  <conditionalFormatting sqref="I7">
    <cfRule type="containsBlanks" dxfId="183" priority="69" stopIfTrue="1">
      <formula>LEN(TRIM(I7))=0</formula>
    </cfRule>
    <cfRule type="containsBlanks" dxfId="182" priority="70" stopIfTrue="1">
      <formula>LEN(TRIM(I7))=0</formula>
    </cfRule>
    <cfRule type="containsBlanks" dxfId="181" priority="71" stopIfTrue="1">
      <formula>LEN(TRIM(I7))=0</formula>
    </cfRule>
    <cfRule type="containsBlanks" dxfId="180" priority="72" stopIfTrue="1">
      <formula>LEN(TRIM(I7))=0</formula>
    </cfRule>
  </conditionalFormatting>
  <conditionalFormatting sqref="I8:I29">
    <cfRule type="containsBlanks" dxfId="179" priority="65" stopIfTrue="1">
      <formula>LEN(TRIM(I8))=0</formula>
    </cfRule>
    <cfRule type="containsBlanks" dxfId="178" priority="66" stopIfTrue="1">
      <formula>LEN(TRIM(I8))=0</formula>
    </cfRule>
    <cfRule type="containsBlanks" dxfId="177" priority="67" stopIfTrue="1">
      <formula>LEN(TRIM(I8))=0</formula>
    </cfRule>
    <cfRule type="containsBlanks" dxfId="176" priority="68" stopIfTrue="1">
      <formula>LEN(TRIM(I8))=0</formula>
    </cfRule>
  </conditionalFormatting>
  <conditionalFormatting sqref="L7">
    <cfRule type="containsBlanks" dxfId="175" priority="61" stopIfTrue="1">
      <formula>LEN(TRIM(L7))=0</formula>
    </cfRule>
    <cfRule type="containsBlanks" dxfId="174" priority="62" stopIfTrue="1">
      <formula>LEN(TRIM(L7))=0</formula>
    </cfRule>
    <cfRule type="containsBlanks" dxfId="173" priority="63" stopIfTrue="1">
      <formula>LEN(TRIM(L7))=0</formula>
    </cfRule>
    <cfRule type="containsBlanks" dxfId="172" priority="64" stopIfTrue="1">
      <formula>LEN(TRIM(L7))=0</formula>
    </cfRule>
  </conditionalFormatting>
  <conditionalFormatting sqref="L8:L29">
    <cfRule type="containsBlanks" dxfId="171" priority="57" stopIfTrue="1">
      <formula>LEN(TRIM(L8))=0</formula>
    </cfRule>
    <cfRule type="containsBlanks" dxfId="170" priority="58" stopIfTrue="1">
      <formula>LEN(TRIM(L8))=0</formula>
    </cfRule>
    <cfRule type="containsBlanks" dxfId="169" priority="59" stopIfTrue="1">
      <formula>LEN(TRIM(L8))=0</formula>
    </cfRule>
    <cfRule type="containsBlanks" dxfId="168" priority="60" stopIfTrue="1">
      <formula>LEN(TRIM(L8))=0</formula>
    </cfRule>
  </conditionalFormatting>
  <conditionalFormatting sqref="O7">
    <cfRule type="containsBlanks" dxfId="167" priority="53" stopIfTrue="1">
      <formula>LEN(TRIM(O7))=0</formula>
    </cfRule>
    <cfRule type="containsBlanks" dxfId="166" priority="54" stopIfTrue="1">
      <formula>LEN(TRIM(O7))=0</formula>
    </cfRule>
    <cfRule type="containsBlanks" dxfId="165" priority="55" stopIfTrue="1">
      <formula>LEN(TRIM(O7))=0</formula>
    </cfRule>
    <cfRule type="containsBlanks" dxfId="164" priority="56" stopIfTrue="1">
      <formula>LEN(TRIM(O7))=0</formula>
    </cfRule>
  </conditionalFormatting>
  <conditionalFormatting sqref="O8:O29">
    <cfRule type="containsBlanks" dxfId="163" priority="49" stopIfTrue="1">
      <formula>LEN(TRIM(O8))=0</formula>
    </cfRule>
    <cfRule type="containsBlanks" dxfId="162" priority="50" stopIfTrue="1">
      <formula>LEN(TRIM(O8))=0</formula>
    </cfRule>
    <cfRule type="containsBlanks" dxfId="161" priority="51" stopIfTrue="1">
      <formula>LEN(TRIM(O8))=0</formula>
    </cfRule>
    <cfRule type="containsBlanks" dxfId="160" priority="52" stopIfTrue="1">
      <formula>LEN(TRIM(O8))=0</formula>
    </cfRule>
  </conditionalFormatting>
  <conditionalFormatting sqref="R7">
    <cfRule type="containsBlanks" dxfId="159" priority="45" stopIfTrue="1">
      <formula>LEN(TRIM(R7))=0</formula>
    </cfRule>
    <cfRule type="containsBlanks" dxfId="158" priority="46" stopIfTrue="1">
      <formula>LEN(TRIM(R7))=0</formula>
    </cfRule>
    <cfRule type="containsBlanks" dxfId="157" priority="47" stopIfTrue="1">
      <formula>LEN(TRIM(R7))=0</formula>
    </cfRule>
    <cfRule type="containsBlanks" dxfId="156" priority="48" stopIfTrue="1">
      <formula>LEN(TRIM(R7))=0</formula>
    </cfRule>
  </conditionalFormatting>
  <conditionalFormatting sqref="R8:R29">
    <cfRule type="containsBlanks" dxfId="155" priority="41" stopIfTrue="1">
      <formula>LEN(TRIM(R8))=0</formula>
    </cfRule>
    <cfRule type="containsBlanks" dxfId="154" priority="42" stopIfTrue="1">
      <formula>LEN(TRIM(R8))=0</formula>
    </cfRule>
    <cfRule type="containsBlanks" dxfId="153" priority="43" stopIfTrue="1">
      <formula>LEN(TRIM(R8))=0</formula>
    </cfRule>
    <cfRule type="containsBlanks" dxfId="152" priority="44" stopIfTrue="1">
      <formula>LEN(TRIM(R8))=0</formula>
    </cfRule>
  </conditionalFormatting>
  <conditionalFormatting sqref="U7">
    <cfRule type="containsBlanks" dxfId="151" priority="37" stopIfTrue="1">
      <formula>LEN(TRIM(U7))=0</formula>
    </cfRule>
    <cfRule type="containsBlanks" dxfId="150" priority="38" stopIfTrue="1">
      <formula>LEN(TRIM(U7))=0</formula>
    </cfRule>
    <cfRule type="containsBlanks" dxfId="149" priority="39" stopIfTrue="1">
      <formula>LEN(TRIM(U7))=0</formula>
    </cfRule>
    <cfRule type="containsBlanks" dxfId="148" priority="40" stopIfTrue="1">
      <formula>LEN(TRIM(U7))=0</formula>
    </cfRule>
  </conditionalFormatting>
  <conditionalFormatting sqref="U8:U29">
    <cfRule type="containsBlanks" dxfId="147" priority="33" stopIfTrue="1">
      <formula>LEN(TRIM(U8))=0</formula>
    </cfRule>
    <cfRule type="containsBlanks" dxfId="146" priority="34" stopIfTrue="1">
      <formula>LEN(TRIM(U8))=0</formula>
    </cfRule>
    <cfRule type="containsBlanks" dxfId="145" priority="35" stopIfTrue="1">
      <formula>LEN(TRIM(U8))=0</formula>
    </cfRule>
    <cfRule type="containsBlanks" dxfId="144" priority="36" stopIfTrue="1">
      <formula>LEN(TRIM(U8))=0</formula>
    </cfRule>
  </conditionalFormatting>
  <conditionalFormatting sqref="X7">
    <cfRule type="containsBlanks" dxfId="143" priority="29" stopIfTrue="1">
      <formula>LEN(TRIM(X7))=0</formula>
    </cfRule>
    <cfRule type="containsBlanks" dxfId="142" priority="30" stopIfTrue="1">
      <formula>LEN(TRIM(X7))=0</formula>
    </cfRule>
    <cfRule type="containsBlanks" dxfId="141" priority="31" stopIfTrue="1">
      <formula>LEN(TRIM(X7))=0</formula>
    </cfRule>
    <cfRule type="containsBlanks" dxfId="140" priority="32" stopIfTrue="1">
      <formula>LEN(TRIM(X7))=0</formula>
    </cfRule>
  </conditionalFormatting>
  <conditionalFormatting sqref="X8:X29">
    <cfRule type="containsBlanks" dxfId="139" priority="25" stopIfTrue="1">
      <formula>LEN(TRIM(X8))=0</formula>
    </cfRule>
    <cfRule type="containsBlanks" dxfId="138" priority="26" stopIfTrue="1">
      <formula>LEN(TRIM(X8))=0</formula>
    </cfRule>
    <cfRule type="containsBlanks" dxfId="137" priority="27" stopIfTrue="1">
      <formula>LEN(TRIM(X8))=0</formula>
    </cfRule>
    <cfRule type="containsBlanks" dxfId="136" priority="28" stopIfTrue="1">
      <formula>LEN(TRIM(X8))=0</formula>
    </cfRule>
  </conditionalFormatting>
  <conditionalFormatting sqref="AA7">
    <cfRule type="containsBlanks" dxfId="135" priority="21" stopIfTrue="1">
      <formula>LEN(TRIM(AA7))=0</formula>
    </cfRule>
    <cfRule type="containsBlanks" dxfId="134" priority="22" stopIfTrue="1">
      <formula>LEN(TRIM(AA7))=0</formula>
    </cfRule>
    <cfRule type="containsBlanks" dxfId="133" priority="23" stopIfTrue="1">
      <formula>LEN(TRIM(AA7))=0</formula>
    </cfRule>
    <cfRule type="containsBlanks" dxfId="132" priority="24" stopIfTrue="1">
      <formula>LEN(TRIM(AA7))=0</formula>
    </cfRule>
  </conditionalFormatting>
  <conditionalFormatting sqref="AA8:AA29">
    <cfRule type="containsBlanks" dxfId="131" priority="17" stopIfTrue="1">
      <formula>LEN(TRIM(AA8))=0</formula>
    </cfRule>
    <cfRule type="containsBlanks" dxfId="130" priority="18" stopIfTrue="1">
      <formula>LEN(TRIM(AA8))=0</formula>
    </cfRule>
    <cfRule type="containsBlanks" dxfId="129" priority="19" stopIfTrue="1">
      <formula>LEN(TRIM(AA8))=0</formula>
    </cfRule>
    <cfRule type="containsBlanks" dxfId="128" priority="20" stopIfTrue="1">
      <formula>LEN(TRIM(AA8))=0</formula>
    </cfRule>
  </conditionalFormatting>
  <conditionalFormatting sqref="AD7">
    <cfRule type="containsBlanks" dxfId="127" priority="13" stopIfTrue="1">
      <formula>LEN(TRIM(AD7))=0</formula>
    </cfRule>
    <cfRule type="containsBlanks" dxfId="126" priority="14" stopIfTrue="1">
      <formula>LEN(TRIM(AD7))=0</formula>
    </cfRule>
    <cfRule type="containsBlanks" dxfId="125" priority="15" stopIfTrue="1">
      <formula>LEN(TRIM(AD7))=0</formula>
    </cfRule>
    <cfRule type="containsBlanks" dxfId="124" priority="16" stopIfTrue="1">
      <formula>LEN(TRIM(AD7))=0</formula>
    </cfRule>
  </conditionalFormatting>
  <conditionalFormatting sqref="AD8:AD29">
    <cfRule type="containsBlanks" dxfId="123" priority="9" stopIfTrue="1">
      <formula>LEN(TRIM(AD8))=0</formula>
    </cfRule>
    <cfRule type="containsBlanks" dxfId="122" priority="10" stopIfTrue="1">
      <formula>LEN(TRIM(AD8))=0</formula>
    </cfRule>
    <cfRule type="containsBlanks" dxfId="121" priority="11" stopIfTrue="1">
      <formula>LEN(TRIM(AD8))=0</formula>
    </cfRule>
    <cfRule type="containsBlanks" dxfId="120" priority="12" stopIfTrue="1">
      <formula>LEN(TRIM(AD8))=0</formula>
    </cfRule>
  </conditionalFormatting>
  <dataValidations count="2">
    <dataValidation type="custom" allowBlank="1" showInputMessage="1" showErrorMessage="1" sqref="D7:D29 G7:G29 J7:J29 M7:M29 P7:P29 S7:S29 V7:V29 Y7:Y29 AB7:AB29">
      <formula1>E7+G7</formula1>
    </dataValidation>
    <dataValidation type="custom" allowBlank="1" showInputMessage="1" showErrorMessage="1" sqref="AE7:AE29">
      <formula1>#REF!+#REF!</formula1>
    </dataValidation>
  </dataValidations>
  <pageMargins left="0.7" right="0.7" top="0.75" bottom="0.75" header="0.3" footer="0.3"/>
  <pageSetup scale="59" orientation="landscape"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5"/>
  <sheetViews>
    <sheetView zoomScale="85" zoomScaleNormal="85" workbookViewId="0"/>
  </sheetViews>
  <sheetFormatPr defaultRowHeight="13.2" x14ac:dyDescent="0.25"/>
  <cols>
    <col min="1" max="1" width="18.6640625" customWidth="1"/>
    <col min="2" max="2" width="17.33203125" customWidth="1"/>
    <col min="3" max="3" width="17.88671875" customWidth="1"/>
    <col min="4" max="4" width="18.109375" customWidth="1"/>
    <col min="5" max="5" width="16" customWidth="1"/>
    <col min="6" max="6" width="12.5546875" customWidth="1"/>
    <col min="7" max="7" width="14.44140625" customWidth="1"/>
    <col min="8" max="8" width="24.5546875" customWidth="1"/>
    <col min="9" max="9" width="14" customWidth="1"/>
    <col min="10" max="10" width="12.88671875" customWidth="1"/>
    <col min="11" max="12" width="10.33203125" customWidth="1"/>
  </cols>
  <sheetData>
    <row r="1" spans="1:21" ht="15.6" x14ac:dyDescent="0.3">
      <c r="A1" s="8" t="s">
        <v>51</v>
      </c>
      <c r="B1" s="3"/>
      <c r="C1" s="3"/>
      <c r="D1" s="3"/>
      <c r="E1" s="3"/>
      <c r="F1" s="3"/>
      <c r="G1" s="3"/>
      <c r="H1" s="3"/>
    </row>
    <row r="2" spans="1:21" ht="13.8" x14ac:dyDescent="0.3">
      <c r="A2" s="3"/>
      <c r="B2" s="3"/>
      <c r="C2" s="1"/>
      <c r="D2" s="2" t="s">
        <v>11</v>
      </c>
      <c r="E2" s="2" t="s">
        <v>12</v>
      </c>
      <c r="F2" s="3"/>
      <c r="G2" s="3"/>
      <c r="H2" s="3"/>
    </row>
    <row r="3" spans="1:21" ht="13.8" x14ac:dyDescent="0.3">
      <c r="A3" s="92" t="s">
        <v>44</v>
      </c>
      <c r="B3" s="94" t="e">
        <f>IF('DR Sell Offer Plan Summary'!#REF!="","",'DR Sell Offer Plan Summary'!#REF!)</f>
        <v>#REF!</v>
      </c>
      <c r="C3" s="93" t="s">
        <v>30</v>
      </c>
      <c r="D3" s="72" t="e">
        <f>'DR Sell Offer Plan Summary'!#REF!</f>
        <v>#REF!</v>
      </c>
      <c r="E3" s="46" t="e">
        <f>'DR Sell Offer Plan Summary'!#REF!</f>
        <v>#REF!</v>
      </c>
      <c r="F3" s="3"/>
      <c r="G3" s="3"/>
      <c r="H3" s="3"/>
    </row>
    <row r="4" spans="1:21" ht="13.8" x14ac:dyDescent="0.3">
      <c r="A4" s="3"/>
      <c r="B4" s="3"/>
      <c r="C4" s="12" t="s">
        <v>10</v>
      </c>
      <c r="D4" s="55"/>
      <c r="E4" s="3"/>
      <c r="F4" s="3"/>
      <c r="G4" s="3"/>
      <c r="H4" s="3"/>
    </row>
    <row r="5" spans="1:21" ht="13.8" x14ac:dyDescent="0.3">
      <c r="A5" s="3"/>
      <c r="B5" s="3"/>
      <c r="C5" s="7"/>
      <c r="D5" s="10"/>
      <c r="E5" s="3"/>
      <c r="F5" s="3"/>
      <c r="G5" s="3"/>
      <c r="H5" s="3"/>
    </row>
    <row r="6" spans="1:21" ht="14.4" thickBot="1" x14ac:dyDescent="0.35">
      <c r="A6" s="5" t="s">
        <v>49</v>
      </c>
      <c r="B6" s="3"/>
      <c r="C6" s="3"/>
      <c r="D6" s="3"/>
      <c r="E6" s="3"/>
      <c r="F6" s="3"/>
      <c r="G6" s="3"/>
      <c r="H6" s="3"/>
      <c r="I6" s="3"/>
      <c r="J6" s="3"/>
    </row>
    <row r="7" spans="1:21" x14ac:dyDescent="0.25">
      <c r="A7" s="116" t="s">
        <v>79</v>
      </c>
      <c r="B7" s="117"/>
      <c r="C7" s="117"/>
      <c r="D7" s="117"/>
      <c r="E7" s="117"/>
      <c r="F7" s="117"/>
      <c r="G7" s="117"/>
      <c r="H7" s="117"/>
      <c r="I7" s="117"/>
      <c r="J7" s="117"/>
      <c r="K7" s="117"/>
      <c r="L7" s="118"/>
    </row>
    <row r="8" spans="1:21" x14ac:dyDescent="0.25">
      <c r="A8" s="119"/>
      <c r="B8" s="120"/>
      <c r="C8" s="120"/>
      <c r="D8" s="120"/>
      <c r="E8" s="120"/>
      <c r="F8" s="120"/>
      <c r="G8" s="120"/>
      <c r="H8" s="120"/>
      <c r="I8" s="120"/>
      <c r="J8" s="120"/>
      <c r="K8" s="120"/>
      <c r="L8" s="121"/>
    </row>
    <row r="9" spans="1:21" x14ac:dyDescent="0.25">
      <c r="A9" s="119"/>
      <c r="B9" s="120"/>
      <c r="C9" s="120"/>
      <c r="D9" s="120"/>
      <c r="E9" s="120"/>
      <c r="F9" s="120"/>
      <c r="G9" s="120"/>
      <c r="H9" s="120"/>
      <c r="I9" s="120"/>
      <c r="J9" s="120"/>
      <c r="K9" s="120"/>
      <c r="L9" s="121"/>
    </row>
    <row r="10" spans="1:21" x14ac:dyDescent="0.25">
      <c r="A10" s="119"/>
      <c r="B10" s="120"/>
      <c r="C10" s="120"/>
      <c r="D10" s="120"/>
      <c r="E10" s="120"/>
      <c r="F10" s="120"/>
      <c r="G10" s="120"/>
      <c r="H10" s="120"/>
      <c r="I10" s="120"/>
      <c r="J10" s="120"/>
      <c r="K10" s="120"/>
      <c r="L10" s="121"/>
    </row>
    <row r="11" spans="1:21" ht="13.8" thickBot="1" x14ac:dyDescent="0.3">
      <c r="A11" s="122"/>
      <c r="B11" s="123"/>
      <c r="C11" s="123"/>
      <c r="D11" s="123"/>
      <c r="E11" s="123"/>
      <c r="F11" s="123"/>
      <c r="G11" s="123"/>
      <c r="H11" s="123"/>
      <c r="I11" s="123"/>
      <c r="J11" s="123"/>
      <c r="K11" s="123"/>
      <c r="L11" s="124"/>
    </row>
    <row r="12" spans="1:21" s="25" customFormat="1" ht="13.8" x14ac:dyDescent="0.25">
      <c r="A12" s="24"/>
      <c r="B12" s="24"/>
      <c r="C12" s="24"/>
      <c r="D12" s="24"/>
      <c r="E12" s="24"/>
      <c r="F12" s="24"/>
      <c r="G12" s="24"/>
      <c r="H12" s="24"/>
      <c r="I12" s="24"/>
      <c r="J12" s="24"/>
      <c r="K12" s="24"/>
      <c r="L12" s="24"/>
    </row>
    <row r="13" spans="1:21" ht="14.4" thickBot="1" x14ac:dyDescent="0.35">
      <c r="A13" s="22" t="s">
        <v>48</v>
      </c>
      <c r="B13" s="21"/>
      <c r="C13" s="21"/>
      <c r="D13" s="21"/>
      <c r="E13" s="21"/>
      <c r="F13" s="21"/>
      <c r="G13" s="21"/>
      <c r="H13" s="21"/>
      <c r="I13" s="21"/>
      <c r="J13" s="18"/>
      <c r="K13" s="18"/>
    </row>
    <row r="14" spans="1:21" ht="13.8" x14ac:dyDescent="0.3">
      <c r="A14" s="125" t="s">
        <v>95</v>
      </c>
      <c r="B14" s="126"/>
      <c r="C14" s="126"/>
      <c r="D14" s="126"/>
      <c r="E14" s="126"/>
      <c r="F14" s="126"/>
      <c r="G14" s="126"/>
      <c r="H14" s="126"/>
      <c r="I14" s="126"/>
      <c r="J14" s="126"/>
      <c r="K14" s="126"/>
      <c r="L14" s="127"/>
      <c r="O14" s="20"/>
      <c r="P14" s="25"/>
      <c r="Q14" s="25"/>
      <c r="R14" s="25"/>
      <c r="S14" s="25"/>
      <c r="T14" s="25"/>
      <c r="U14" s="25"/>
    </row>
    <row r="15" spans="1:21" ht="13.8" x14ac:dyDescent="0.3">
      <c r="A15" s="128"/>
      <c r="B15" s="129"/>
      <c r="C15" s="129"/>
      <c r="D15" s="129"/>
      <c r="E15" s="129"/>
      <c r="F15" s="129"/>
      <c r="G15" s="129"/>
      <c r="H15" s="129"/>
      <c r="I15" s="129"/>
      <c r="J15" s="129"/>
      <c r="K15" s="129"/>
      <c r="L15" s="130"/>
      <c r="O15" s="4"/>
      <c r="P15" s="25"/>
      <c r="Q15" s="25"/>
      <c r="R15" s="25"/>
      <c r="S15" s="25"/>
      <c r="T15" s="25"/>
      <c r="U15" s="25"/>
    </row>
    <row r="16" spans="1:21" ht="13.8" x14ac:dyDescent="0.3">
      <c r="A16" s="128"/>
      <c r="B16" s="129"/>
      <c r="C16" s="129"/>
      <c r="D16" s="129"/>
      <c r="E16" s="129"/>
      <c r="F16" s="129"/>
      <c r="G16" s="129"/>
      <c r="H16" s="129"/>
      <c r="I16" s="129"/>
      <c r="J16" s="129"/>
      <c r="K16" s="129"/>
      <c r="L16" s="130"/>
      <c r="O16" s="4"/>
      <c r="P16" s="25"/>
      <c r="Q16" s="25"/>
      <c r="R16" s="25"/>
      <c r="S16" s="25"/>
      <c r="T16" s="25"/>
      <c r="U16" s="25"/>
    </row>
    <row r="17" spans="1:21" ht="13.8" x14ac:dyDescent="0.3">
      <c r="A17" s="128"/>
      <c r="B17" s="129"/>
      <c r="C17" s="129"/>
      <c r="D17" s="129"/>
      <c r="E17" s="129"/>
      <c r="F17" s="129"/>
      <c r="G17" s="129"/>
      <c r="H17" s="129"/>
      <c r="I17" s="129"/>
      <c r="J17" s="129"/>
      <c r="K17" s="129"/>
      <c r="L17" s="130"/>
      <c r="O17" s="4"/>
      <c r="P17" s="25"/>
      <c r="Q17" s="25"/>
      <c r="R17" s="25"/>
      <c r="S17" s="25"/>
      <c r="T17" s="25"/>
      <c r="U17" s="25"/>
    </row>
    <row r="18" spans="1:21" ht="13.8" thickBot="1" x14ac:dyDescent="0.3">
      <c r="A18" s="131"/>
      <c r="B18" s="132"/>
      <c r="C18" s="132"/>
      <c r="D18" s="132"/>
      <c r="E18" s="132"/>
      <c r="F18" s="132"/>
      <c r="G18" s="132"/>
      <c r="H18" s="132"/>
      <c r="I18" s="132"/>
      <c r="J18" s="132"/>
      <c r="K18" s="132"/>
      <c r="L18" s="133"/>
      <c r="O18" s="25"/>
      <c r="P18" s="25"/>
      <c r="Q18" s="25"/>
      <c r="R18" s="25"/>
      <c r="S18" s="25"/>
      <c r="T18" s="25"/>
      <c r="U18" s="25"/>
    </row>
    <row r="19" spans="1:21" s="25" customFormat="1" ht="13.8" x14ac:dyDescent="0.3">
      <c r="A19" s="4"/>
      <c r="B19" s="21"/>
      <c r="C19" s="21"/>
      <c r="D19" s="21"/>
      <c r="E19" s="21"/>
      <c r="F19" s="21"/>
      <c r="G19" s="21"/>
      <c r="H19" s="21"/>
      <c r="I19" s="21"/>
      <c r="J19" s="18"/>
      <c r="K19" s="18"/>
      <c r="L19" s="26"/>
    </row>
    <row r="20" spans="1:21" ht="14.4" thickBot="1" x14ac:dyDescent="0.35">
      <c r="A20" s="23" t="s">
        <v>50</v>
      </c>
      <c r="B20" s="21"/>
      <c r="C20" s="21"/>
      <c r="D20" s="21"/>
      <c r="E20" s="21"/>
      <c r="F20" s="21"/>
      <c r="G20" s="21"/>
      <c r="H20" s="21"/>
      <c r="I20" s="21"/>
      <c r="J20" s="18"/>
      <c r="K20" s="18"/>
      <c r="O20" s="20"/>
      <c r="P20" s="25"/>
      <c r="Q20" s="25"/>
      <c r="R20" s="25"/>
      <c r="S20" s="25"/>
      <c r="T20" s="25"/>
      <c r="U20" s="25"/>
    </row>
    <row r="21" spans="1:21" ht="12.75" customHeight="1" x14ac:dyDescent="0.3">
      <c r="A21" s="125" t="s">
        <v>80</v>
      </c>
      <c r="B21" s="134"/>
      <c r="C21" s="134"/>
      <c r="D21" s="134"/>
      <c r="E21" s="134"/>
      <c r="F21" s="134"/>
      <c r="G21" s="134"/>
      <c r="H21" s="134"/>
      <c r="I21" s="134"/>
      <c r="J21" s="134"/>
      <c r="K21" s="134"/>
      <c r="L21" s="135"/>
      <c r="O21" s="20"/>
      <c r="P21" s="25"/>
      <c r="Q21" s="25"/>
      <c r="R21" s="25"/>
      <c r="S21" s="25"/>
      <c r="T21" s="25"/>
      <c r="U21" s="25"/>
    </row>
    <row r="22" spans="1:21" ht="13.8" x14ac:dyDescent="0.3">
      <c r="A22" s="136"/>
      <c r="B22" s="137"/>
      <c r="C22" s="137"/>
      <c r="D22" s="137"/>
      <c r="E22" s="137"/>
      <c r="F22" s="137"/>
      <c r="G22" s="137"/>
      <c r="H22" s="137"/>
      <c r="I22" s="137"/>
      <c r="J22" s="137"/>
      <c r="K22" s="137"/>
      <c r="L22" s="138"/>
      <c r="O22" s="20"/>
      <c r="P22" s="25"/>
      <c r="Q22" s="25"/>
      <c r="R22" s="25"/>
      <c r="S22" s="25"/>
      <c r="T22" s="25"/>
      <c r="U22" s="25"/>
    </row>
    <row r="23" spans="1:21" x14ac:dyDescent="0.25">
      <c r="A23" s="136"/>
      <c r="B23" s="137"/>
      <c r="C23" s="137"/>
      <c r="D23" s="137"/>
      <c r="E23" s="137"/>
      <c r="F23" s="137"/>
      <c r="G23" s="137"/>
      <c r="H23" s="137"/>
      <c r="I23" s="137"/>
      <c r="J23" s="137"/>
      <c r="K23" s="137"/>
      <c r="L23" s="138"/>
      <c r="O23" s="25"/>
      <c r="P23" s="25"/>
      <c r="Q23" s="25"/>
      <c r="R23" s="25"/>
      <c r="S23" s="25"/>
      <c r="T23" s="25"/>
      <c r="U23" s="25"/>
    </row>
    <row r="24" spans="1:21" x14ac:dyDescent="0.25">
      <c r="A24" s="136"/>
      <c r="B24" s="137"/>
      <c r="C24" s="137"/>
      <c r="D24" s="137"/>
      <c r="E24" s="137"/>
      <c r="F24" s="137"/>
      <c r="G24" s="137"/>
      <c r="H24" s="137"/>
      <c r="I24" s="137"/>
      <c r="J24" s="137"/>
      <c r="K24" s="137"/>
      <c r="L24" s="138"/>
      <c r="O24" s="25"/>
      <c r="P24" s="25"/>
      <c r="Q24" s="25"/>
      <c r="R24" s="25"/>
      <c r="S24" s="25"/>
      <c r="T24" s="25"/>
      <c r="U24" s="25"/>
    </row>
    <row r="25" spans="1:21" ht="13.8" thickBot="1" x14ac:dyDescent="0.3">
      <c r="A25" s="139"/>
      <c r="B25" s="140"/>
      <c r="C25" s="140"/>
      <c r="D25" s="140"/>
      <c r="E25" s="140"/>
      <c r="F25" s="140"/>
      <c r="G25" s="140"/>
      <c r="H25" s="140"/>
      <c r="I25" s="140"/>
      <c r="J25" s="140"/>
      <c r="K25" s="140"/>
      <c r="L25" s="141"/>
      <c r="O25" s="25"/>
      <c r="P25" s="25"/>
      <c r="Q25" s="25"/>
      <c r="R25" s="25"/>
      <c r="S25" s="25"/>
      <c r="T25" s="25"/>
      <c r="U25" s="25"/>
    </row>
    <row r="26" spans="1:21" s="25" customFormat="1" ht="13.8" x14ac:dyDescent="0.25">
      <c r="A26" s="30"/>
      <c r="B26" s="30"/>
      <c r="C26" s="30"/>
      <c r="D26" s="30"/>
      <c r="E26" s="30"/>
      <c r="F26" s="30"/>
      <c r="G26" s="30"/>
      <c r="H26" s="30"/>
      <c r="I26" s="30"/>
      <c r="J26" s="30"/>
      <c r="K26" s="30"/>
      <c r="L26" s="30"/>
    </row>
    <row r="27" spans="1:21" s="25" customFormat="1" ht="14.4" thickBot="1" x14ac:dyDescent="0.3">
      <c r="A27" s="31" t="s">
        <v>60</v>
      </c>
      <c r="B27" s="30"/>
      <c r="C27" s="30"/>
      <c r="D27" s="30"/>
      <c r="E27" s="30"/>
      <c r="F27" s="30"/>
      <c r="G27" s="30"/>
      <c r="H27" s="30"/>
      <c r="I27" s="30"/>
      <c r="J27" s="30"/>
      <c r="K27" s="30"/>
      <c r="L27" s="30"/>
    </row>
    <row r="28" spans="1:21" x14ac:dyDescent="0.25">
      <c r="A28" s="125" t="s">
        <v>72</v>
      </c>
      <c r="B28" s="134"/>
      <c r="C28" s="134"/>
      <c r="D28" s="134"/>
      <c r="E28" s="134"/>
      <c r="F28" s="134"/>
      <c r="G28" s="134"/>
      <c r="H28" s="134"/>
      <c r="I28" s="134"/>
      <c r="J28" s="134"/>
      <c r="K28" s="134"/>
      <c r="L28" s="135"/>
      <c r="O28" s="25"/>
      <c r="P28" s="25"/>
      <c r="Q28" s="25"/>
      <c r="R28" s="25"/>
      <c r="S28" s="25"/>
      <c r="T28" s="25"/>
      <c r="U28" s="25"/>
    </row>
    <row r="29" spans="1:21" x14ac:dyDescent="0.25">
      <c r="A29" s="136"/>
      <c r="B29" s="137"/>
      <c r="C29" s="137"/>
      <c r="D29" s="137"/>
      <c r="E29" s="137"/>
      <c r="F29" s="137"/>
      <c r="G29" s="137"/>
      <c r="H29" s="137"/>
      <c r="I29" s="137"/>
      <c r="J29" s="137"/>
      <c r="K29" s="137"/>
      <c r="L29" s="138"/>
      <c r="O29" s="25"/>
      <c r="P29" s="25"/>
      <c r="Q29" s="25"/>
      <c r="R29" s="25"/>
      <c r="S29" s="25"/>
      <c r="T29" s="25"/>
      <c r="U29" s="25"/>
    </row>
    <row r="30" spans="1:21" x14ac:dyDescent="0.25">
      <c r="A30" s="136"/>
      <c r="B30" s="137"/>
      <c r="C30" s="137"/>
      <c r="D30" s="137"/>
      <c r="E30" s="137"/>
      <c r="F30" s="137"/>
      <c r="G30" s="137"/>
      <c r="H30" s="137"/>
      <c r="I30" s="137"/>
      <c r="J30" s="137"/>
      <c r="K30" s="137"/>
      <c r="L30" s="138"/>
      <c r="O30" s="25"/>
      <c r="P30" s="25"/>
      <c r="Q30" s="25"/>
      <c r="R30" s="25"/>
      <c r="S30" s="25"/>
      <c r="T30" s="25"/>
      <c r="U30" s="25"/>
    </row>
    <row r="31" spans="1:21" x14ac:dyDescent="0.25">
      <c r="A31" s="136"/>
      <c r="B31" s="137"/>
      <c r="C31" s="137"/>
      <c r="D31" s="137"/>
      <c r="E31" s="137"/>
      <c r="F31" s="137"/>
      <c r="G31" s="137"/>
      <c r="H31" s="137"/>
      <c r="I31" s="137"/>
      <c r="J31" s="137"/>
      <c r="K31" s="137"/>
      <c r="L31" s="138"/>
      <c r="O31" s="25"/>
      <c r="P31" s="25"/>
      <c r="Q31" s="25"/>
      <c r="R31" s="25"/>
      <c r="S31" s="25"/>
      <c r="T31" s="25"/>
      <c r="U31" s="25"/>
    </row>
    <row r="32" spans="1:21" ht="13.8" thickBot="1" x14ac:dyDescent="0.3">
      <c r="A32" s="139"/>
      <c r="B32" s="140"/>
      <c r="C32" s="140"/>
      <c r="D32" s="140"/>
      <c r="E32" s="140"/>
      <c r="F32" s="140"/>
      <c r="G32" s="140"/>
      <c r="H32" s="140"/>
      <c r="I32" s="140"/>
      <c r="J32" s="140"/>
      <c r="K32" s="140"/>
      <c r="L32" s="141"/>
      <c r="O32" s="25"/>
      <c r="P32" s="25"/>
      <c r="Q32" s="25"/>
      <c r="R32" s="25"/>
      <c r="S32" s="25"/>
      <c r="T32" s="25"/>
      <c r="U32" s="25"/>
    </row>
    <row r="33" spans="1:12" s="25" customFormat="1" ht="13.8" x14ac:dyDescent="0.25">
      <c r="A33" s="30"/>
      <c r="B33" s="30"/>
      <c r="C33" s="30"/>
      <c r="D33" s="30"/>
      <c r="E33" s="30"/>
      <c r="F33" s="30"/>
      <c r="G33" s="30"/>
      <c r="H33" s="30"/>
      <c r="I33" s="30"/>
      <c r="J33" s="30"/>
      <c r="K33" s="30"/>
      <c r="L33" s="30"/>
    </row>
    <row r="34" spans="1:12" s="25" customFormat="1" ht="13.8" x14ac:dyDescent="0.25">
      <c r="A34" s="27"/>
      <c r="B34" s="27"/>
      <c r="C34" s="27"/>
      <c r="D34" s="27"/>
      <c r="E34" s="27"/>
      <c r="F34" s="27"/>
      <c r="G34" s="27"/>
      <c r="H34" s="27"/>
      <c r="I34" s="27"/>
      <c r="J34" s="27"/>
      <c r="K34" s="27"/>
      <c r="L34" s="27"/>
    </row>
    <row r="35" spans="1:12" ht="14.4" thickBot="1" x14ac:dyDescent="0.35">
      <c r="A35" s="5" t="s">
        <v>71</v>
      </c>
      <c r="B35" s="5"/>
      <c r="C35" s="3"/>
      <c r="D35" s="3"/>
      <c r="E35" s="3"/>
      <c r="F35" s="3"/>
      <c r="G35" s="3"/>
      <c r="H35" s="3"/>
      <c r="I35" s="115"/>
      <c r="J35" s="115"/>
      <c r="K35" s="115"/>
    </row>
    <row r="36" spans="1:12" s="9" customFormat="1" ht="66.75" customHeight="1" thickBot="1" x14ac:dyDescent="0.35">
      <c r="A36" s="13" t="s">
        <v>43</v>
      </c>
      <c r="B36" s="14" t="s">
        <v>70</v>
      </c>
      <c r="C36" s="14" t="s">
        <v>47</v>
      </c>
      <c r="D36" s="14" t="s">
        <v>75</v>
      </c>
      <c r="E36" s="14" t="s">
        <v>76</v>
      </c>
      <c r="F36" s="81" t="s">
        <v>74</v>
      </c>
      <c r="G36" s="17"/>
      <c r="H36" s="17"/>
      <c r="I36" s="17"/>
    </row>
    <row r="37" spans="1:12" ht="41.4" x14ac:dyDescent="0.3">
      <c r="A37" s="82"/>
      <c r="B37" s="59"/>
      <c r="C37" s="59"/>
      <c r="D37" s="59"/>
      <c r="E37" s="59"/>
      <c r="F37" s="83">
        <f>ROUND((C37*E37)/1000,3)</f>
        <v>0</v>
      </c>
      <c r="G37" s="4"/>
      <c r="H37" s="42" t="s">
        <v>91</v>
      </c>
      <c r="I37" s="43">
        <f>SUM(F37:F41)+SUM(L46:L50)</f>
        <v>0</v>
      </c>
    </row>
    <row r="38" spans="1:12" ht="13.8" x14ac:dyDescent="0.3">
      <c r="A38" s="50"/>
      <c r="B38" s="54"/>
      <c r="C38" s="54"/>
      <c r="D38" s="54"/>
      <c r="E38" s="54"/>
      <c r="F38" s="40">
        <f>ROUND((C38*E38)/1000,3)</f>
        <v>0</v>
      </c>
      <c r="G38" s="4"/>
      <c r="H38" s="42" t="s">
        <v>92</v>
      </c>
      <c r="I38" s="43">
        <f>'DR Sell Offer Plan Summary'!C30</f>
        <v>0</v>
      </c>
    </row>
    <row r="39" spans="1:12" ht="13.8" x14ac:dyDescent="0.3">
      <c r="A39" s="50"/>
      <c r="B39" s="54"/>
      <c r="C39" s="54"/>
      <c r="D39" s="54"/>
      <c r="E39" s="54"/>
      <c r="F39" s="40">
        <f>ROUND((C39*E39)/1000,3)</f>
        <v>0</v>
      </c>
      <c r="G39" s="4"/>
      <c r="H39" s="42" t="s">
        <v>93</v>
      </c>
      <c r="I39" s="44" t="str">
        <f>IF(I38=I37,"Pass", "Fail")</f>
        <v>Pass</v>
      </c>
    </row>
    <row r="40" spans="1:12" ht="13.8" x14ac:dyDescent="0.3">
      <c r="A40" s="50"/>
      <c r="B40" s="54"/>
      <c r="C40" s="54"/>
      <c r="D40" s="54"/>
      <c r="E40" s="54"/>
      <c r="F40" s="40">
        <f>ROUND((C40*E40)/1000,3)</f>
        <v>0</v>
      </c>
      <c r="G40" s="4"/>
      <c r="H40" s="4"/>
      <c r="I40" s="4"/>
    </row>
    <row r="41" spans="1:12" ht="13.8" x14ac:dyDescent="0.3">
      <c r="A41" s="50"/>
      <c r="B41" s="54"/>
      <c r="C41" s="54"/>
      <c r="D41" s="54"/>
      <c r="E41" s="54"/>
      <c r="F41" s="40">
        <f>ROUND((C41*E41)/1000,3)</f>
        <v>0</v>
      </c>
      <c r="G41" s="4"/>
      <c r="H41" s="4"/>
      <c r="I41" s="4"/>
    </row>
    <row r="42" spans="1:12" s="25" customFormat="1" ht="13.8" x14ac:dyDescent="0.3">
      <c r="A42" s="4"/>
      <c r="B42" s="4"/>
      <c r="C42" s="4"/>
      <c r="D42" s="4"/>
      <c r="E42" s="4"/>
      <c r="F42" s="4"/>
      <c r="G42" s="4"/>
      <c r="H42" s="4"/>
      <c r="I42" s="4"/>
    </row>
    <row r="43" spans="1:12" ht="13.5" customHeight="1" x14ac:dyDescent="0.3">
      <c r="A43" s="3"/>
      <c r="B43" s="3"/>
      <c r="C43" s="3"/>
      <c r="D43" s="3"/>
      <c r="E43" s="3"/>
      <c r="F43" s="3"/>
      <c r="G43" s="3"/>
      <c r="H43" s="3"/>
      <c r="I43" s="3"/>
    </row>
    <row r="44" spans="1:12" ht="13.5" customHeight="1" thickBot="1" x14ac:dyDescent="0.35">
      <c r="A44" s="5" t="s">
        <v>78</v>
      </c>
      <c r="B44" s="3"/>
      <c r="C44" s="3"/>
      <c r="D44" s="3"/>
      <c r="E44" s="3"/>
      <c r="F44" s="3"/>
      <c r="G44" s="3"/>
      <c r="H44" s="3"/>
      <c r="I44" s="3"/>
    </row>
    <row r="45" spans="1:12" ht="51.75" customHeight="1" thickBot="1" x14ac:dyDescent="0.35">
      <c r="A45" s="13" t="s">
        <v>43</v>
      </c>
      <c r="B45" s="14" t="s">
        <v>83</v>
      </c>
      <c r="C45" s="13" t="s">
        <v>39</v>
      </c>
      <c r="D45" s="14" t="s">
        <v>40</v>
      </c>
      <c r="E45" s="14" t="s">
        <v>41</v>
      </c>
      <c r="F45" s="14" t="s">
        <v>46</v>
      </c>
      <c r="G45" s="14" t="s">
        <v>42</v>
      </c>
      <c r="H45" s="14" t="s">
        <v>70</v>
      </c>
      <c r="I45" s="14" t="s">
        <v>81</v>
      </c>
      <c r="J45" s="14" t="s">
        <v>82</v>
      </c>
      <c r="K45" s="14" t="s">
        <v>77</v>
      </c>
      <c r="L45" s="81" t="s">
        <v>73</v>
      </c>
    </row>
    <row r="46" spans="1:12" ht="13.5" customHeight="1" x14ac:dyDescent="0.3">
      <c r="A46" s="82"/>
      <c r="B46" s="59"/>
      <c r="C46" s="59"/>
      <c r="D46" s="59"/>
      <c r="E46" s="59"/>
      <c r="F46" s="59"/>
      <c r="G46" s="60"/>
      <c r="H46" s="59"/>
      <c r="I46" s="59"/>
      <c r="J46" s="59"/>
      <c r="K46" s="59"/>
      <c r="L46" s="83">
        <f>ROUND(K46/1000,3)</f>
        <v>0</v>
      </c>
    </row>
    <row r="47" spans="1:12" ht="13.5" customHeight="1" x14ac:dyDescent="0.3">
      <c r="A47" s="82"/>
      <c r="B47" s="54"/>
      <c r="C47" s="54"/>
      <c r="D47" s="54"/>
      <c r="E47" s="54"/>
      <c r="F47" s="54"/>
      <c r="G47" s="54"/>
      <c r="H47" s="59"/>
      <c r="I47" s="54"/>
      <c r="J47" s="54"/>
      <c r="K47" s="59"/>
      <c r="L47" s="83">
        <f>ROUND(K47/1000,3)</f>
        <v>0</v>
      </c>
    </row>
    <row r="48" spans="1:12" ht="13.5" customHeight="1" x14ac:dyDescent="0.3">
      <c r="A48" s="82"/>
      <c r="B48" s="54"/>
      <c r="C48" s="54"/>
      <c r="D48" s="54"/>
      <c r="E48" s="54"/>
      <c r="F48" s="54"/>
      <c r="G48" s="54"/>
      <c r="H48" s="59"/>
      <c r="I48" s="54"/>
      <c r="J48" s="54"/>
      <c r="K48" s="59"/>
      <c r="L48" s="83">
        <f>ROUND(K48/1000,3)</f>
        <v>0</v>
      </c>
    </row>
    <row r="49" spans="1:12" ht="13.5" customHeight="1" x14ac:dyDescent="0.3">
      <c r="A49" s="82"/>
      <c r="B49" s="54"/>
      <c r="C49" s="54"/>
      <c r="D49" s="54"/>
      <c r="E49" s="54"/>
      <c r="F49" s="54"/>
      <c r="G49" s="54"/>
      <c r="H49" s="59"/>
      <c r="I49" s="54"/>
      <c r="J49" s="54"/>
      <c r="K49" s="59"/>
      <c r="L49" s="83">
        <f>ROUND(K49/1000,3)</f>
        <v>0</v>
      </c>
    </row>
    <row r="50" spans="1:12" ht="13.5" customHeight="1" thickBot="1" x14ac:dyDescent="0.35">
      <c r="A50" s="84"/>
      <c r="B50" s="85"/>
      <c r="C50" s="85"/>
      <c r="D50" s="85"/>
      <c r="E50" s="85"/>
      <c r="F50" s="85"/>
      <c r="G50" s="85"/>
      <c r="H50" s="86"/>
      <c r="I50" s="85"/>
      <c r="J50" s="85"/>
      <c r="K50" s="86"/>
      <c r="L50" s="87">
        <f>ROUND(K50/1000,3)</f>
        <v>0</v>
      </c>
    </row>
    <row r="51" spans="1:12" ht="19.5" customHeight="1" x14ac:dyDescent="0.3">
      <c r="A51" s="66" t="s">
        <v>84</v>
      </c>
      <c r="B51" s="65"/>
      <c r="C51" s="65"/>
      <c r="D51" s="62"/>
      <c r="E51" s="58"/>
      <c r="F51" s="58"/>
      <c r="G51" s="56"/>
      <c r="H51" s="56"/>
      <c r="I51" s="57"/>
      <c r="J51" s="56"/>
      <c r="K51" s="56"/>
      <c r="L51" s="56"/>
    </row>
    <row r="52" spans="1:12" ht="15" customHeight="1" x14ac:dyDescent="0.3">
      <c r="A52" s="143" t="s">
        <v>96</v>
      </c>
      <c r="B52" s="143"/>
      <c r="C52" s="143"/>
      <c r="D52" s="143"/>
      <c r="E52" s="143"/>
      <c r="F52" s="143"/>
      <c r="G52" s="143"/>
      <c r="H52" s="143"/>
      <c r="I52" s="68"/>
      <c r="J52" s="56"/>
      <c r="K52" s="56"/>
      <c r="L52" s="56"/>
    </row>
    <row r="53" spans="1:12" ht="27.75" customHeight="1" x14ac:dyDescent="0.3">
      <c r="A53" s="142" t="s">
        <v>97</v>
      </c>
      <c r="B53" s="142"/>
      <c r="C53" s="142"/>
      <c r="D53" s="142"/>
      <c r="E53" s="142"/>
      <c r="F53" s="142"/>
      <c r="G53" s="142"/>
      <c r="H53" s="142"/>
      <c r="I53" s="63"/>
      <c r="J53" s="64"/>
      <c r="K53" s="64"/>
      <c r="L53" s="64"/>
    </row>
    <row r="54" spans="1:12" ht="25.5" customHeight="1" x14ac:dyDescent="0.3">
      <c r="A54" s="113" t="s">
        <v>98</v>
      </c>
      <c r="B54" s="113"/>
      <c r="C54" s="113"/>
      <c r="D54" s="113"/>
      <c r="E54" s="113"/>
      <c r="F54" s="113"/>
      <c r="G54" s="113"/>
      <c r="H54" s="113"/>
      <c r="I54" s="64"/>
      <c r="J54" s="64"/>
      <c r="K54" s="64"/>
      <c r="L54" s="64"/>
    </row>
    <row r="55" spans="1:12" ht="27.75" customHeight="1" x14ac:dyDescent="0.3">
      <c r="A55" s="114" t="s">
        <v>99</v>
      </c>
      <c r="B55" s="114"/>
      <c r="C55" s="114"/>
      <c r="D55" s="114"/>
      <c r="E55" s="114"/>
      <c r="F55" s="114"/>
      <c r="G55" s="114"/>
      <c r="H55" s="114"/>
    </row>
  </sheetData>
  <mergeCells count="9">
    <mergeCell ref="A54:H54"/>
    <mergeCell ref="A55:H55"/>
    <mergeCell ref="I35:K35"/>
    <mergeCell ref="A7:L11"/>
    <mergeCell ref="A14:L18"/>
    <mergeCell ref="A21:L25"/>
    <mergeCell ref="A28:L32"/>
    <mergeCell ref="A53:H53"/>
    <mergeCell ref="A52:H52"/>
  </mergeCells>
  <conditionalFormatting sqref="I39">
    <cfRule type="cellIs" dxfId="119" priority="1" stopIfTrue="1" operator="equal">
      <formula>"Fail"</formula>
    </cfRule>
    <cfRule type="cellIs" dxfId="118" priority="2" stopIfTrue="1" operator="equal">
      <formula>"Pass"</formula>
    </cfRule>
  </conditionalFormatting>
  <dataValidations count="3">
    <dataValidation type="list" allowBlank="1" showInputMessage="1" showErrorMessage="1" sqref="A42:B42 G37:G42 H40:I42">
      <formula1>#REF!</formula1>
    </dataValidation>
    <dataValidation type="list" allowBlank="1" showInputMessage="1" showErrorMessage="1" sqref="A37:A41 A46:A50">
      <formula1>ZONE</formula1>
    </dataValidation>
    <dataValidation type="list" allowBlank="1" showInputMessage="1" showErrorMessage="1" sqref="B37:B41 H46:H50">
      <formula1>CUSTOMER_SEGMENT</formula1>
    </dataValidation>
  </dataValidations>
  <pageMargins left="0.7" right="0.7" top="0.75" bottom="0.75" header="0.3" footer="0.3"/>
  <pageSetup scale="56" fitToHeight="2" orientation="landscape" r:id="rId1"/>
  <headerFooter>
    <oddFooter>&amp;A&amp;RPage &amp;P</oddFooter>
  </headerFooter>
  <rowBreaks count="2" manualBreakCount="2">
    <brk id="42" max="16383" man="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22"/>
  <sheetViews>
    <sheetView zoomScale="70" zoomScaleNormal="70" workbookViewId="0"/>
  </sheetViews>
  <sheetFormatPr defaultRowHeight="13.2" x14ac:dyDescent="0.25"/>
  <cols>
    <col min="1" max="1" width="19.88671875" customWidth="1"/>
    <col min="2" max="2" width="28" customWidth="1"/>
    <col min="3" max="4" width="18.44140625" customWidth="1"/>
    <col min="5" max="8" width="17.6640625" customWidth="1"/>
    <col min="10" max="10" width="24.44140625" bestFit="1" customWidth="1"/>
  </cols>
  <sheetData>
    <row r="1" spans="1:22" ht="15.6" x14ac:dyDescent="0.3">
      <c r="A1" s="8" t="s">
        <v>64</v>
      </c>
    </row>
    <row r="2" spans="1:22" ht="13.8" x14ac:dyDescent="0.3">
      <c r="A2" s="3"/>
      <c r="B2" s="3"/>
      <c r="C2" s="1"/>
      <c r="D2" s="2" t="s">
        <v>11</v>
      </c>
      <c r="E2" s="2" t="s">
        <v>12</v>
      </c>
      <c r="F2" s="3"/>
      <c r="G2" s="3"/>
    </row>
    <row r="3" spans="1:22" ht="13.8" x14ac:dyDescent="0.3">
      <c r="A3" s="92" t="s">
        <v>44</v>
      </c>
      <c r="B3" s="94" t="e">
        <f>IF('DR Sell Offer Plan Summary'!#REF!="","",'DR Sell Offer Plan Summary'!#REF!)</f>
        <v>#REF!</v>
      </c>
      <c r="C3" s="93" t="s">
        <v>30</v>
      </c>
      <c r="D3" s="72" t="e">
        <f>'DR Sell Offer Plan Summary'!#REF!</f>
        <v>#REF!</v>
      </c>
      <c r="E3" s="46" t="e">
        <f>'DR Sell Offer Plan Summary'!#REF!</f>
        <v>#REF!</v>
      </c>
    </row>
    <row r="4" spans="1:22" ht="13.8" x14ac:dyDescent="0.3">
      <c r="A4" s="3"/>
      <c r="B4" s="3"/>
      <c r="C4" s="12" t="s">
        <v>10</v>
      </c>
      <c r="D4" s="55"/>
      <c r="E4" s="3"/>
    </row>
    <row r="5" spans="1:22" ht="14.4" thickBot="1" x14ac:dyDescent="0.35">
      <c r="B5" s="5"/>
      <c r="C5" s="3"/>
      <c r="D5" s="3"/>
      <c r="E5" s="3"/>
    </row>
    <row r="6" spans="1:22" ht="14.4" thickBot="1" x14ac:dyDescent="0.35">
      <c r="A6" s="3"/>
      <c r="B6" s="3"/>
      <c r="C6" s="144" t="s">
        <v>62</v>
      </c>
      <c r="D6" s="145"/>
      <c r="E6" s="146"/>
      <c r="F6" s="147" t="s">
        <v>63</v>
      </c>
      <c r="G6" s="148"/>
      <c r="H6" s="149"/>
      <c r="J6" s="19" t="s">
        <v>110</v>
      </c>
      <c r="K6" s="39">
        <f>SUM(H8:H16)</f>
        <v>0</v>
      </c>
    </row>
    <row r="7" spans="1:22" ht="14.4" thickBot="1" x14ac:dyDescent="0.35">
      <c r="A7" s="16" t="s">
        <v>43</v>
      </c>
      <c r="B7" s="29" t="s">
        <v>70</v>
      </c>
      <c r="C7" s="15" t="e">
        <f>VLOOKUP(E3,DDLB!B1:C7,2,TRUE)</f>
        <v>#REF!</v>
      </c>
      <c r="D7" s="15" t="e">
        <f>C7+1</f>
        <v>#REF!</v>
      </c>
      <c r="E7" s="15" t="e">
        <f>D7+1</f>
        <v>#REF!</v>
      </c>
      <c r="F7" s="15" t="e">
        <f>VLOOKUP(E3,DDLB!B1:C7,2,TRUE)</f>
        <v>#REF!</v>
      </c>
      <c r="G7" s="15" t="e">
        <f>F7+1</f>
        <v>#REF!</v>
      </c>
      <c r="H7" s="15" t="e">
        <f>G7+1</f>
        <v>#REF!</v>
      </c>
      <c r="J7" s="19" t="s">
        <v>94</v>
      </c>
      <c r="K7" s="39">
        <f>'DR Sell Offer Plan Summary'!D30</f>
        <v>0</v>
      </c>
    </row>
    <row r="8" spans="1:22" ht="13.8" x14ac:dyDescent="0.3">
      <c r="A8" s="52"/>
      <c r="B8" s="88"/>
      <c r="C8" s="88"/>
      <c r="D8" s="88"/>
      <c r="E8" s="88"/>
      <c r="F8" s="88"/>
      <c r="G8" s="88"/>
      <c r="H8" s="70"/>
      <c r="J8" s="19" t="s">
        <v>93</v>
      </c>
      <c r="K8" s="45" t="str">
        <f>IF(K7=K6,"Pass","Fail")</f>
        <v>Pass</v>
      </c>
    </row>
    <row r="9" spans="1:22" ht="13.8" x14ac:dyDescent="0.3">
      <c r="A9" s="82"/>
      <c r="B9" s="59"/>
      <c r="C9" s="54"/>
      <c r="D9" s="54"/>
      <c r="E9" s="54"/>
      <c r="F9" s="54"/>
      <c r="G9" s="54"/>
      <c r="H9" s="71"/>
    </row>
    <row r="10" spans="1:22" ht="13.8" x14ac:dyDescent="0.3">
      <c r="A10" s="82"/>
      <c r="B10" s="59"/>
      <c r="C10" s="54"/>
      <c r="D10" s="54"/>
      <c r="E10" s="54"/>
      <c r="F10" s="54"/>
      <c r="G10" s="54"/>
      <c r="H10" s="71"/>
    </row>
    <row r="11" spans="1:22" ht="13.8" x14ac:dyDescent="0.3">
      <c r="A11" s="82"/>
      <c r="B11" s="59"/>
      <c r="C11" s="54"/>
      <c r="D11" s="54"/>
      <c r="E11" s="54"/>
      <c r="F11" s="54"/>
      <c r="G11" s="54"/>
      <c r="H11" s="71"/>
    </row>
    <row r="12" spans="1:22" ht="13.8" x14ac:dyDescent="0.3">
      <c r="A12" s="82"/>
      <c r="B12" s="59"/>
      <c r="C12" s="54"/>
      <c r="D12" s="54"/>
      <c r="E12" s="54"/>
      <c r="F12" s="54"/>
      <c r="G12" s="54"/>
      <c r="H12" s="71"/>
      <c r="V12" s="25"/>
    </row>
    <row r="13" spans="1:22" ht="13.8" x14ac:dyDescent="0.3">
      <c r="A13" s="82"/>
      <c r="B13" s="59"/>
      <c r="C13" s="54"/>
      <c r="D13" s="54"/>
      <c r="E13" s="54"/>
      <c r="F13" s="54"/>
      <c r="G13" s="54"/>
      <c r="H13" s="71"/>
    </row>
    <row r="14" spans="1:22" ht="13.8" x14ac:dyDescent="0.3">
      <c r="A14" s="82"/>
      <c r="B14" s="59"/>
      <c r="C14" s="61"/>
      <c r="D14" s="61"/>
      <c r="E14" s="61"/>
      <c r="F14" s="61"/>
      <c r="G14" s="61"/>
      <c r="H14" s="89"/>
    </row>
    <row r="15" spans="1:22" ht="13.8" x14ac:dyDescent="0.3">
      <c r="A15" s="82"/>
      <c r="B15" s="59"/>
      <c r="C15" s="61"/>
      <c r="D15" s="61"/>
      <c r="E15" s="61"/>
      <c r="F15" s="61"/>
      <c r="G15" s="61"/>
      <c r="H15" s="89"/>
    </row>
    <row r="16" spans="1:22" ht="14.4" thickBot="1" x14ac:dyDescent="0.35">
      <c r="A16" s="84"/>
      <c r="B16" s="86"/>
      <c r="C16" s="90"/>
      <c r="D16" s="90"/>
      <c r="E16" s="90"/>
      <c r="F16" s="90"/>
      <c r="G16" s="90"/>
      <c r="H16" s="91"/>
    </row>
    <row r="18" spans="1:22" ht="13.8" x14ac:dyDescent="0.3">
      <c r="A18" s="67" t="s">
        <v>84</v>
      </c>
    </row>
    <row r="19" spans="1:22" ht="26.25" customHeight="1" x14ac:dyDescent="0.3">
      <c r="A19" s="142" t="s">
        <v>85</v>
      </c>
      <c r="B19" s="142"/>
      <c r="C19" s="142"/>
      <c r="D19" s="142"/>
      <c r="E19" s="142"/>
      <c r="F19" s="142"/>
      <c r="G19" s="142"/>
      <c r="V19" s="25"/>
    </row>
    <row r="20" spans="1:22" ht="16.5" customHeight="1" x14ac:dyDescent="0.3">
      <c r="A20" s="143" t="s">
        <v>100</v>
      </c>
      <c r="B20" s="143"/>
      <c r="C20" s="143"/>
      <c r="D20" s="143"/>
      <c r="E20" s="143"/>
      <c r="F20" s="143"/>
      <c r="G20" s="143"/>
    </row>
    <row r="21" spans="1:22" ht="15.6" x14ac:dyDescent="0.3">
      <c r="A21" s="8"/>
    </row>
    <row r="22" spans="1:22" ht="15.6" x14ac:dyDescent="0.3">
      <c r="A22" s="8"/>
    </row>
  </sheetData>
  <mergeCells count="4">
    <mergeCell ref="C6:E6"/>
    <mergeCell ref="F6:H6"/>
    <mergeCell ref="A19:G19"/>
    <mergeCell ref="A20:G20"/>
  </mergeCells>
  <conditionalFormatting sqref="J7:J8">
    <cfRule type="cellIs" dxfId="117" priority="4" stopIfTrue="1" operator="equal">
      <formula>"Fail"</formula>
    </cfRule>
  </conditionalFormatting>
  <conditionalFormatting sqref="K8">
    <cfRule type="cellIs" dxfId="116" priority="3" stopIfTrue="1" operator="equal">
      <formula>"Pass"</formula>
    </cfRule>
  </conditionalFormatting>
  <conditionalFormatting sqref="K8">
    <cfRule type="cellIs" dxfId="115" priority="2" stopIfTrue="1" operator="equal">
      <formula>"Fail"</formula>
    </cfRule>
  </conditionalFormatting>
  <conditionalFormatting sqref="K7">
    <cfRule type="cellIs" dxfId="114" priority="1" stopIfTrue="1" operator="equal">
      <formula>"Fail"</formula>
    </cfRule>
  </conditionalFormatting>
  <dataValidations count="2">
    <dataValidation type="list" allowBlank="1" showInputMessage="1" showErrorMessage="1" sqref="A8:A16">
      <formula1>ZONE</formula1>
    </dataValidation>
    <dataValidation type="list" allowBlank="1" showInputMessage="1" showErrorMessage="1" sqref="B8:B16">
      <formula1>CUSTOMER_SEGMENT</formula1>
    </dataValidation>
  </dataValidations>
  <pageMargins left="0.7" right="0.7" top="0.75" bottom="0.75" header="0.3" footer="0.3"/>
  <pageSetup scale="59" orientation="landscape" r:id="rId1"/>
  <ignoredErrors>
    <ignoredError sqref="K6" formulaRange="1"/>
    <ignoredError sqref="F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Q32"/>
  <sheetViews>
    <sheetView zoomScale="110" zoomScaleNormal="110" workbookViewId="0"/>
  </sheetViews>
  <sheetFormatPr defaultColWidth="9.109375" defaultRowHeight="13.2" x14ac:dyDescent="0.25"/>
  <cols>
    <col min="1" max="1" width="30.6640625" style="64" bestFit="1" customWidth="1"/>
    <col min="2" max="17" width="12.88671875" style="64" customWidth="1"/>
    <col min="18" max="16384" width="9.109375" style="64"/>
  </cols>
  <sheetData>
    <row r="4" spans="1:17" ht="13.8" x14ac:dyDescent="0.3">
      <c r="A4" s="65"/>
      <c r="B4" s="65"/>
      <c r="D4" s="65"/>
      <c r="E4" s="65"/>
    </row>
    <row r="5" spans="1:17" ht="22.5" customHeight="1" thickBot="1" x14ac:dyDescent="0.3">
      <c r="A5" s="64" t="s">
        <v>131</v>
      </c>
    </row>
    <row r="6" spans="1:17" ht="55.8" thickBot="1" x14ac:dyDescent="0.35">
      <c r="A6" s="11" t="s">
        <v>22</v>
      </c>
      <c r="B6" s="110" t="s">
        <v>128</v>
      </c>
      <c r="C6" s="32" t="s">
        <v>134</v>
      </c>
      <c r="D6" s="33" t="s">
        <v>135</v>
      </c>
      <c r="E6" s="33" t="s">
        <v>136</v>
      </c>
      <c r="F6" s="110" t="s">
        <v>128</v>
      </c>
      <c r="G6" s="32" t="s">
        <v>134</v>
      </c>
      <c r="H6" s="33" t="s">
        <v>135</v>
      </c>
      <c r="I6" s="33" t="s">
        <v>136</v>
      </c>
      <c r="J6" s="110" t="s">
        <v>128</v>
      </c>
      <c r="K6" s="32" t="s">
        <v>134</v>
      </c>
      <c r="L6" s="33" t="s">
        <v>135</v>
      </c>
      <c r="M6" s="33" t="s">
        <v>136</v>
      </c>
      <c r="N6" s="110" t="s">
        <v>128</v>
      </c>
      <c r="O6" s="32" t="s">
        <v>134</v>
      </c>
      <c r="P6" s="33" t="s">
        <v>135</v>
      </c>
      <c r="Q6" s="33" t="s">
        <v>136</v>
      </c>
    </row>
    <row r="7" spans="1:17" ht="14.4" thickBot="1" x14ac:dyDescent="0.35">
      <c r="A7" s="36" t="s">
        <v>17</v>
      </c>
      <c r="B7" s="36"/>
      <c r="C7" s="52">
        <v>0</v>
      </c>
      <c r="D7" s="51">
        <v>0</v>
      </c>
      <c r="E7" s="79">
        <f>MAX(C7,0)+D7</f>
        <v>0</v>
      </c>
      <c r="F7" s="36"/>
      <c r="G7" s="52">
        <v>0</v>
      </c>
      <c r="H7" s="51">
        <v>0</v>
      </c>
      <c r="I7" s="79">
        <f>MAX(G7,0)+H7</f>
        <v>0</v>
      </c>
      <c r="J7" s="36"/>
      <c r="K7" s="52">
        <v>0</v>
      </c>
      <c r="L7" s="51">
        <v>0</v>
      </c>
      <c r="M7" s="79">
        <f>MAX(K7,0)+L7</f>
        <v>0</v>
      </c>
      <c r="N7" s="36"/>
      <c r="O7" s="52">
        <v>0</v>
      </c>
      <c r="P7" s="51">
        <v>0</v>
      </c>
      <c r="Q7" s="79">
        <f>MAX(O7,0)+P7</f>
        <v>0</v>
      </c>
    </row>
    <row r="8" spans="1:17" ht="14.4" thickBot="1" x14ac:dyDescent="0.35">
      <c r="A8" s="37" t="s">
        <v>0</v>
      </c>
      <c r="B8" s="37"/>
      <c r="C8" s="52">
        <v>0</v>
      </c>
      <c r="D8" s="51">
        <v>0</v>
      </c>
      <c r="E8" s="79">
        <f t="shared" ref="E8:E29" si="0">MAX(C8,0)+D8</f>
        <v>0</v>
      </c>
      <c r="F8" s="37"/>
      <c r="G8" s="52">
        <v>0</v>
      </c>
      <c r="H8" s="51">
        <v>0</v>
      </c>
      <c r="I8" s="79">
        <f t="shared" ref="I8:I29" si="1">MAX(G8,0)+H8</f>
        <v>0</v>
      </c>
      <c r="J8" s="37"/>
      <c r="K8" s="52">
        <v>0</v>
      </c>
      <c r="L8" s="51">
        <v>0</v>
      </c>
      <c r="M8" s="79">
        <f t="shared" ref="M8:M29" si="2">MAX(K8,0)+L8</f>
        <v>0</v>
      </c>
      <c r="N8" s="37"/>
      <c r="O8" s="52">
        <v>0</v>
      </c>
      <c r="P8" s="51">
        <v>0</v>
      </c>
      <c r="Q8" s="79">
        <f t="shared" ref="Q8:Q29" si="3">MAX(O8,0)+P8</f>
        <v>0</v>
      </c>
    </row>
    <row r="9" spans="1:17" ht="14.4" thickBot="1" x14ac:dyDescent="0.35">
      <c r="A9" s="37" t="s">
        <v>1</v>
      </c>
      <c r="B9" s="37"/>
      <c r="C9" s="52">
        <v>0</v>
      </c>
      <c r="D9" s="51">
        <v>0</v>
      </c>
      <c r="E9" s="79">
        <f t="shared" si="0"/>
        <v>0</v>
      </c>
      <c r="F9" s="37"/>
      <c r="G9" s="52">
        <v>0</v>
      </c>
      <c r="H9" s="51">
        <v>0</v>
      </c>
      <c r="I9" s="79">
        <f t="shared" si="1"/>
        <v>0</v>
      </c>
      <c r="J9" s="37"/>
      <c r="K9" s="52">
        <v>0</v>
      </c>
      <c r="L9" s="51">
        <v>0</v>
      </c>
      <c r="M9" s="79">
        <f t="shared" si="2"/>
        <v>0</v>
      </c>
      <c r="N9" s="37"/>
      <c r="O9" s="52">
        <v>0</v>
      </c>
      <c r="P9" s="51">
        <v>0</v>
      </c>
      <c r="Q9" s="79">
        <f t="shared" si="3"/>
        <v>0</v>
      </c>
    </row>
    <row r="10" spans="1:17" ht="14.4" thickBot="1" x14ac:dyDescent="0.35">
      <c r="A10" s="37" t="s">
        <v>24</v>
      </c>
      <c r="B10" s="37"/>
      <c r="C10" s="52">
        <v>0</v>
      </c>
      <c r="D10" s="51">
        <v>0</v>
      </c>
      <c r="E10" s="79">
        <f t="shared" si="0"/>
        <v>0</v>
      </c>
      <c r="F10" s="37"/>
      <c r="G10" s="52">
        <v>0</v>
      </c>
      <c r="H10" s="51">
        <v>0</v>
      </c>
      <c r="I10" s="79">
        <f t="shared" si="1"/>
        <v>0</v>
      </c>
      <c r="J10" s="37"/>
      <c r="K10" s="52">
        <v>0</v>
      </c>
      <c r="L10" s="51">
        <v>0</v>
      </c>
      <c r="M10" s="79">
        <f t="shared" si="2"/>
        <v>0</v>
      </c>
      <c r="N10" s="37"/>
      <c r="O10" s="52">
        <v>0</v>
      </c>
      <c r="P10" s="51">
        <v>0</v>
      </c>
      <c r="Q10" s="79">
        <f t="shared" si="3"/>
        <v>0</v>
      </c>
    </row>
    <row r="11" spans="1:17" ht="14.4" thickBot="1" x14ac:dyDescent="0.35">
      <c r="A11" s="37" t="s">
        <v>23</v>
      </c>
      <c r="B11" s="37"/>
      <c r="C11" s="52">
        <v>0</v>
      </c>
      <c r="D11" s="51">
        <v>0</v>
      </c>
      <c r="E11" s="79">
        <f t="shared" si="0"/>
        <v>0</v>
      </c>
      <c r="F11" s="37"/>
      <c r="G11" s="52">
        <v>0</v>
      </c>
      <c r="H11" s="51">
        <v>0</v>
      </c>
      <c r="I11" s="79">
        <f t="shared" si="1"/>
        <v>0</v>
      </c>
      <c r="J11" s="37"/>
      <c r="K11" s="52">
        <v>0</v>
      </c>
      <c r="L11" s="51">
        <v>0</v>
      </c>
      <c r="M11" s="79">
        <f t="shared" si="2"/>
        <v>0</v>
      </c>
      <c r="N11" s="37"/>
      <c r="O11" s="52">
        <v>0</v>
      </c>
      <c r="P11" s="51">
        <v>0</v>
      </c>
      <c r="Q11" s="79">
        <f t="shared" si="3"/>
        <v>0</v>
      </c>
    </row>
    <row r="12" spans="1:17" ht="14.4" thickBot="1" x14ac:dyDescent="0.35">
      <c r="A12" s="37" t="s">
        <v>2</v>
      </c>
      <c r="B12" s="37"/>
      <c r="C12" s="52">
        <v>0</v>
      </c>
      <c r="D12" s="51">
        <v>0</v>
      </c>
      <c r="E12" s="79">
        <f t="shared" si="0"/>
        <v>0</v>
      </c>
      <c r="F12" s="37"/>
      <c r="G12" s="52">
        <v>0</v>
      </c>
      <c r="H12" s="51">
        <v>0</v>
      </c>
      <c r="I12" s="79">
        <f t="shared" si="1"/>
        <v>0</v>
      </c>
      <c r="J12" s="37"/>
      <c r="K12" s="52">
        <v>0</v>
      </c>
      <c r="L12" s="51">
        <v>0</v>
      </c>
      <c r="M12" s="79">
        <f t="shared" si="2"/>
        <v>0</v>
      </c>
      <c r="N12" s="37"/>
      <c r="O12" s="52">
        <v>0</v>
      </c>
      <c r="P12" s="51">
        <v>0</v>
      </c>
      <c r="Q12" s="79">
        <f t="shared" si="3"/>
        <v>0</v>
      </c>
    </row>
    <row r="13" spans="1:17" ht="14.4" thickBot="1" x14ac:dyDescent="0.35">
      <c r="A13" s="37" t="s">
        <v>3</v>
      </c>
      <c r="B13" s="37"/>
      <c r="C13" s="52">
        <v>0</v>
      </c>
      <c r="D13" s="51">
        <v>0</v>
      </c>
      <c r="E13" s="79">
        <f t="shared" si="0"/>
        <v>0</v>
      </c>
      <c r="F13" s="37"/>
      <c r="G13" s="52">
        <v>0</v>
      </c>
      <c r="H13" s="51">
        <v>0</v>
      </c>
      <c r="I13" s="79">
        <f t="shared" si="1"/>
        <v>0</v>
      </c>
      <c r="J13" s="37"/>
      <c r="K13" s="52">
        <v>0</v>
      </c>
      <c r="L13" s="51">
        <v>0</v>
      </c>
      <c r="M13" s="79">
        <f t="shared" si="2"/>
        <v>0</v>
      </c>
      <c r="N13" s="37"/>
      <c r="O13" s="52">
        <v>0</v>
      </c>
      <c r="P13" s="51">
        <v>0</v>
      </c>
      <c r="Q13" s="79">
        <f t="shared" si="3"/>
        <v>0</v>
      </c>
    </row>
    <row r="14" spans="1:17" ht="14.4" thickBot="1" x14ac:dyDescent="0.35">
      <c r="A14" s="37" t="s">
        <v>4</v>
      </c>
      <c r="B14" s="37"/>
      <c r="C14" s="52">
        <v>0</v>
      </c>
      <c r="D14" s="51">
        <v>0</v>
      </c>
      <c r="E14" s="79">
        <f t="shared" si="0"/>
        <v>0</v>
      </c>
      <c r="F14" s="37"/>
      <c r="G14" s="52">
        <v>0</v>
      </c>
      <c r="H14" s="51">
        <v>0</v>
      </c>
      <c r="I14" s="79">
        <f t="shared" si="1"/>
        <v>0</v>
      </c>
      <c r="J14" s="37"/>
      <c r="K14" s="52">
        <v>0</v>
      </c>
      <c r="L14" s="51">
        <v>0</v>
      </c>
      <c r="M14" s="79">
        <f t="shared" si="2"/>
        <v>0</v>
      </c>
      <c r="N14" s="37"/>
      <c r="O14" s="52">
        <v>0</v>
      </c>
      <c r="P14" s="51">
        <v>0</v>
      </c>
      <c r="Q14" s="79">
        <f t="shared" si="3"/>
        <v>0</v>
      </c>
    </row>
    <row r="15" spans="1:17" ht="14.4" thickBot="1" x14ac:dyDescent="0.35">
      <c r="A15" s="37" t="s">
        <v>86</v>
      </c>
      <c r="B15" s="37"/>
      <c r="C15" s="52">
        <v>0</v>
      </c>
      <c r="D15" s="51">
        <v>0</v>
      </c>
      <c r="E15" s="79">
        <f t="shared" si="0"/>
        <v>0</v>
      </c>
      <c r="F15" s="37"/>
      <c r="G15" s="52">
        <v>0</v>
      </c>
      <c r="H15" s="51">
        <v>0</v>
      </c>
      <c r="I15" s="79">
        <f t="shared" si="1"/>
        <v>0</v>
      </c>
      <c r="J15" s="37"/>
      <c r="K15" s="52">
        <v>0</v>
      </c>
      <c r="L15" s="51">
        <v>0</v>
      </c>
      <c r="M15" s="79">
        <f t="shared" si="2"/>
        <v>0</v>
      </c>
      <c r="N15" s="37"/>
      <c r="O15" s="52">
        <v>0</v>
      </c>
      <c r="P15" s="51">
        <v>0</v>
      </c>
      <c r="Q15" s="79">
        <f t="shared" si="3"/>
        <v>0</v>
      </c>
    </row>
    <row r="16" spans="1:17" ht="14.4" thickBot="1" x14ac:dyDescent="0.35">
      <c r="A16" s="37" t="s">
        <v>18</v>
      </c>
      <c r="B16" s="37"/>
      <c r="C16" s="52">
        <v>0</v>
      </c>
      <c r="D16" s="51">
        <v>0</v>
      </c>
      <c r="E16" s="79">
        <f t="shared" si="0"/>
        <v>0</v>
      </c>
      <c r="F16" s="37"/>
      <c r="G16" s="52">
        <v>0</v>
      </c>
      <c r="H16" s="51">
        <v>0</v>
      </c>
      <c r="I16" s="79">
        <f t="shared" si="1"/>
        <v>0</v>
      </c>
      <c r="J16" s="37"/>
      <c r="K16" s="52">
        <v>0</v>
      </c>
      <c r="L16" s="51">
        <v>0</v>
      </c>
      <c r="M16" s="79">
        <f t="shared" si="2"/>
        <v>0</v>
      </c>
      <c r="N16" s="37"/>
      <c r="O16" s="52">
        <v>0</v>
      </c>
      <c r="P16" s="51">
        <v>0</v>
      </c>
      <c r="Q16" s="79">
        <f t="shared" si="3"/>
        <v>0</v>
      </c>
    </row>
    <row r="17" spans="1:17" ht="14.4" thickBot="1" x14ac:dyDescent="0.35">
      <c r="A17" s="37" t="s">
        <v>26</v>
      </c>
      <c r="B17" s="37"/>
      <c r="C17" s="52">
        <v>0</v>
      </c>
      <c r="D17" s="51">
        <v>0</v>
      </c>
      <c r="E17" s="79">
        <f t="shared" si="0"/>
        <v>0</v>
      </c>
      <c r="F17" s="37"/>
      <c r="G17" s="52">
        <v>0</v>
      </c>
      <c r="H17" s="51">
        <v>0</v>
      </c>
      <c r="I17" s="79">
        <f t="shared" si="1"/>
        <v>0</v>
      </c>
      <c r="J17" s="37"/>
      <c r="K17" s="52">
        <v>0</v>
      </c>
      <c r="L17" s="51">
        <v>0</v>
      </c>
      <c r="M17" s="79">
        <f t="shared" si="2"/>
        <v>0</v>
      </c>
      <c r="N17" s="37"/>
      <c r="O17" s="52">
        <v>0</v>
      </c>
      <c r="P17" s="51">
        <v>0</v>
      </c>
      <c r="Q17" s="79">
        <f t="shared" si="3"/>
        <v>0</v>
      </c>
    </row>
    <row r="18" spans="1:17" ht="14.4" thickBot="1" x14ac:dyDescent="0.35">
      <c r="A18" s="37" t="s">
        <v>25</v>
      </c>
      <c r="B18" s="37"/>
      <c r="C18" s="52">
        <v>0</v>
      </c>
      <c r="D18" s="51">
        <v>0</v>
      </c>
      <c r="E18" s="79">
        <f t="shared" si="0"/>
        <v>0</v>
      </c>
      <c r="F18" s="37"/>
      <c r="G18" s="52">
        <v>0</v>
      </c>
      <c r="H18" s="51">
        <v>0</v>
      </c>
      <c r="I18" s="79">
        <f t="shared" si="1"/>
        <v>0</v>
      </c>
      <c r="J18" s="37"/>
      <c r="K18" s="52">
        <v>0</v>
      </c>
      <c r="L18" s="51">
        <v>0</v>
      </c>
      <c r="M18" s="79">
        <f t="shared" si="2"/>
        <v>0</v>
      </c>
      <c r="N18" s="37"/>
      <c r="O18" s="52">
        <v>0</v>
      </c>
      <c r="P18" s="51">
        <v>0</v>
      </c>
      <c r="Q18" s="79">
        <f t="shared" si="3"/>
        <v>0</v>
      </c>
    </row>
    <row r="19" spans="1:17" ht="14.4" thickBot="1" x14ac:dyDescent="0.35">
      <c r="A19" s="37" t="s">
        <v>19</v>
      </c>
      <c r="B19" s="37"/>
      <c r="C19" s="52">
        <v>0</v>
      </c>
      <c r="D19" s="51">
        <v>0</v>
      </c>
      <c r="E19" s="79">
        <f t="shared" si="0"/>
        <v>0</v>
      </c>
      <c r="F19" s="37"/>
      <c r="G19" s="52">
        <v>0</v>
      </c>
      <c r="H19" s="51">
        <v>0</v>
      </c>
      <c r="I19" s="79">
        <f t="shared" si="1"/>
        <v>0</v>
      </c>
      <c r="J19" s="37"/>
      <c r="K19" s="52">
        <v>0</v>
      </c>
      <c r="L19" s="51">
        <v>0</v>
      </c>
      <c r="M19" s="79">
        <f t="shared" si="2"/>
        <v>0</v>
      </c>
      <c r="N19" s="37"/>
      <c r="O19" s="52">
        <v>0</v>
      </c>
      <c r="P19" s="51">
        <v>0</v>
      </c>
      <c r="Q19" s="79">
        <f t="shared" si="3"/>
        <v>0</v>
      </c>
    </row>
    <row r="20" spans="1:17" ht="14.4" thickBot="1" x14ac:dyDescent="0.35">
      <c r="A20" s="37" t="s">
        <v>31</v>
      </c>
      <c r="B20" s="37"/>
      <c r="C20" s="52">
        <v>0</v>
      </c>
      <c r="D20" s="51">
        <v>0</v>
      </c>
      <c r="E20" s="79">
        <f t="shared" si="0"/>
        <v>0</v>
      </c>
      <c r="F20" s="37"/>
      <c r="G20" s="52">
        <v>0</v>
      </c>
      <c r="H20" s="51">
        <v>0</v>
      </c>
      <c r="I20" s="79">
        <f t="shared" si="1"/>
        <v>0</v>
      </c>
      <c r="J20" s="37"/>
      <c r="K20" s="52">
        <v>0</v>
      </c>
      <c r="L20" s="51">
        <v>0</v>
      </c>
      <c r="M20" s="79">
        <f t="shared" si="2"/>
        <v>0</v>
      </c>
      <c r="N20" s="37"/>
      <c r="O20" s="52">
        <v>0</v>
      </c>
      <c r="P20" s="51">
        <v>0</v>
      </c>
      <c r="Q20" s="79">
        <f t="shared" si="3"/>
        <v>0</v>
      </c>
    </row>
    <row r="21" spans="1:17" ht="14.4" thickBot="1" x14ac:dyDescent="0.35">
      <c r="A21" s="37" t="s">
        <v>5</v>
      </c>
      <c r="B21" s="37"/>
      <c r="C21" s="52">
        <v>0</v>
      </c>
      <c r="D21" s="51">
        <v>0</v>
      </c>
      <c r="E21" s="79">
        <f t="shared" si="0"/>
        <v>0</v>
      </c>
      <c r="F21" s="37"/>
      <c r="G21" s="52">
        <v>0</v>
      </c>
      <c r="H21" s="51">
        <v>0</v>
      </c>
      <c r="I21" s="79">
        <f t="shared" si="1"/>
        <v>0</v>
      </c>
      <c r="J21" s="37"/>
      <c r="K21" s="52">
        <v>0</v>
      </c>
      <c r="L21" s="51">
        <v>0</v>
      </c>
      <c r="M21" s="79">
        <f t="shared" si="2"/>
        <v>0</v>
      </c>
      <c r="N21" s="37"/>
      <c r="O21" s="52">
        <v>0</v>
      </c>
      <c r="P21" s="51">
        <v>0</v>
      </c>
      <c r="Q21" s="79">
        <f t="shared" si="3"/>
        <v>0</v>
      </c>
    </row>
    <row r="22" spans="1:17" ht="14.4" thickBot="1" x14ac:dyDescent="0.35">
      <c r="A22" s="37" t="s">
        <v>6</v>
      </c>
      <c r="B22" s="37"/>
      <c r="C22" s="52">
        <v>0</v>
      </c>
      <c r="D22" s="51">
        <v>0</v>
      </c>
      <c r="E22" s="79">
        <f t="shared" si="0"/>
        <v>0</v>
      </c>
      <c r="F22" s="37"/>
      <c r="G22" s="52">
        <v>0</v>
      </c>
      <c r="H22" s="51">
        <v>0</v>
      </c>
      <c r="I22" s="79">
        <f t="shared" si="1"/>
        <v>0</v>
      </c>
      <c r="J22" s="37"/>
      <c r="K22" s="52">
        <v>0</v>
      </c>
      <c r="L22" s="51">
        <v>0</v>
      </c>
      <c r="M22" s="79">
        <f t="shared" si="2"/>
        <v>0</v>
      </c>
      <c r="N22" s="37"/>
      <c r="O22" s="52">
        <v>0</v>
      </c>
      <c r="P22" s="51">
        <v>0</v>
      </c>
      <c r="Q22" s="79">
        <f t="shared" si="3"/>
        <v>0</v>
      </c>
    </row>
    <row r="23" spans="1:17" ht="14.4" thickBot="1" x14ac:dyDescent="0.35">
      <c r="A23" s="37" t="s">
        <v>7</v>
      </c>
      <c r="B23" s="37"/>
      <c r="C23" s="52">
        <v>0</v>
      </c>
      <c r="D23" s="51">
        <v>0</v>
      </c>
      <c r="E23" s="79">
        <f t="shared" si="0"/>
        <v>0</v>
      </c>
      <c r="F23" s="37"/>
      <c r="G23" s="52">
        <v>0</v>
      </c>
      <c r="H23" s="51">
        <v>0</v>
      </c>
      <c r="I23" s="79">
        <f t="shared" si="1"/>
        <v>0</v>
      </c>
      <c r="J23" s="37"/>
      <c r="K23" s="52">
        <v>0</v>
      </c>
      <c r="L23" s="51">
        <v>0</v>
      </c>
      <c r="M23" s="79">
        <f t="shared" si="2"/>
        <v>0</v>
      </c>
      <c r="N23" s="37"/>
      <c r="O23" s="52">
        <v>0</v>
      </c>
      <c r="P23" s="51">
        <v>0</v>
      </c>
      <c r="Q23" s="79">
        <f t="shared" si="3"/>
        <v>0</v>
      </c>
    </row>
    <row r="24" spans="1:17" ht="14.4" thickBot="1" x14ac:dyDescent="0.35">
      <c r="A24" s="37" t="s">
        <v>20</v>
      </c>
      <c r="B24" s="37"/>
      <c r="C24" s="52">
        <v>0</v>
      </c>
      <c r="D24" s="51">
        <v>0</v>
      </c>
      <c r="E24" s="79">
        <f t="shared" si="0"/>
        <v>0</v>
      </c>
      <c r="F24" s="37"/>
      <c r="G24" s="52">
        <v>0</v>
      </c>
      <c r="H24" s="51">
        <v>0</v>
      </c>
      <c r="I24" s="79">
        <f t="shared" si="1"/>
        <v>0</v>
      </c>
      <c r="J24" s="37"/>
      <c r="K24" s="52">
        <v>0</v>
      </c>
      <c r="L24" s="51">
        <v>0</v>
      </c>
      <c r="M24" s="79">
        <f t="shared" si="2"/>
        <v>0</v>
      </c>
      <c r="N24" s="37"/>
      <c r="O24" s="52">
        <v>0</v>
      </c>
      <c r="P24" s="51">
        <v>0</v>
      </c>
      <c r="Q24" s="79">
        <f t="shared" si="3"/>
        <v>0</v>
      </c>
    </row>
    <row r="25" spans="1:17" ht="14.4" thickBot="1" x14ac:dyDescent="0.35">
      <c r="A25" s="37" t="s">
        <v>8</v>
      </c>
      <c r="B25" s="37"/>
      <c r="C25" s="52">
        <v>0</v>
      </c>
      <c r="D25" s="51">
        <v>0</v>
      </c>
      <c r="E25" s="79">
        <f t="shared" si="0"/>
        <v>0</v>
      </c>
      <c r="F25" s="37"/>
      <c r="G25" s="52">
        <v>0</v>
      </c>
      <c r="H25" s="51">
        <v>0</v>
      </c>
      <c r="I25" s="79">
        <f t="shared" si="1"/>
        <v>0</v>
      </c>
      <c r="J25" s="37"/>
      <c r="K25" s="52">
        <v>0</v>
      </c>
      <c r="L25" s="51">
        <v>0</v>
      </c>
      <c r="M25" s="79">
        <f t="shared" si="2"/>
        <v>0</v>
      </c>
      <c r="N25" s="37"/>
      <c r="O25" s="52">
        <v>0</v>
      </c>
      <c r="P25" s="51">
        <v>0</v>
      </c>
      <c r="Q25" s="79">
        <f t="shared" si="3"/>
        <v>0</v>
      </c>
    </row>
    <row r="26" spans="1:17" ht="14.4" thickBot="1" x14ac:dyDescent="0.35">
      <c r="A26" s="37" t="s">
        <v>21</v>
      </c>
      <c r="B26" s="37"/>
      <c r="C26" s="52">
        <v>0</v>
      </c>
      <c r="D26" s="51">
        <v>0</v>
      </c>
      <c r="E26" s="79">
        <f t="shared" si="0"/>
        <v>0</v>
      </c>
      <c r="F26" s="37"/>
      <c r="G26" s="52">
        <v>0</v>
      </c>
      <c r="H26" s="51">
        <v>0</v>
      </c>
      <c r="I26" s="79">
        <f t="shared" si="1"/>
        <v>0</v>
      </c>
      <c r="J26" s="37"/>
      <c r="K26" s="52">
        <v>0</v>
      </c>
      <c r="L26" s="51">
        <v>0</v>
      </c>
      <c r="M26" s="79">
        <f t="shared" si="2"/>
        <v>0</v>
      </c>
      <c r="N26" s="37"/>
      <c r="O26" s="52">
        <v>0</v>
      </c>
      <c r="P26" s="51">
        <v>0</v>
      </c>
      <c r="Q26" s="79">
        <f t="shared" si="3"/>
        <v>0</v>
      </c>
    </row>
    <row r="27" spans="1:17" ht="14.4" thickBot="1" x14ac:dyDescent="0.35">
      <c r="A27" s="37" t="s">
        <v>27</v>
      </c>
      <c r="B27" s="37"/>
      <c r="C27" s="52">
        <v>0</v>
      </c>
      <c r="D27" s="51">
        <v>0</v>
      </c>
      <c r="E27" s="79">
        <f t="shared" si="0"/>
        <v>0</v>
      </c>
      <c r="F27" s="37"/>
      <c r="G27" s="52">
        <v>0</v>
      </c>
      <c r="H27" s="51">
        <v>0</v>
      </c>
      <c r="I27" s="79">
        <f t="shared" si="1"/>
        <v>0</v>
      </c>
      <c r="J27" s="37"/>
      <c r="K27" s="52">
        <v>0</v>
      </c>
      <c r="L27" s="51">
        <v>0</v>
      </c>
      <c r="M27" s="79">
        <f t="shared" si="2"/>
        <v>0</v>
      </c>
      <c r="N27" s="37"/>
      <c r="O27" s="52">
        <v>0</v>
      </c>
      <c r="P27" s="51">
        <v>0</v>
      </c>
      <c r="Q27" s="79">
        <f t="shared" si="3"/>
        <v>0</v>
      </c>
    </row>
    <row r="28" spans="1:17" ht="14.4" thickBot="1" x14ac:dyDescent="0.35">
      <c r="A28" s="37" t="s">
        <v>28</v>
      </c>
      <c r="B28" s="37"/>
      <c r="C28" s="52">
        <v>0</v>
      </c>
      <c r="D28" s="51">
        <v>0</v>
      </c>
      <c r="E28" s="79">
        <f t="shared" si="0"/>
        <v>0</v>
      </c>
      <c r="F28" s="37"/>
      <c r="G28" s="52">
        <v>0</v>
      </c>
      <c r="H28" s="51">
        <v>0</v>
      </c>
      <c r="I28" s="79">
        <f t="shared" si="1"/>
        <v>0</v>
      </c>
      <c r="J28" s="37"/>
      <c r="K28" s="52">
        <v>0</v>
      </c>
      <c r="L28" s="51">
        <v>0</v>
      </c>
      <c r="M28" s="79">
        <f t="shared" si="2"/>
        <v>0</v>
      </c>
      <c r="N28" s="37"/>
      <c r="O28" s="52">
        <v>0</v>
      </c>
      <c r="P28" s="51">
        <v>0</v>
      </c>
      <c r="Q28" s="79">
        <f t="shared" si="3"/>
        <v>0</v>
      </c>
    </row>
    <row r="29" spans="1:17" ht="14.4" thickBot="1" x14ac:dyDescent="0.35">
      <c r="A29" s="38" t="s">
        <v>9</v>
      </c>
      <c r="B29" s="37"/>
      <c r="C29" s="52">
        <v>0</v>
      </c>
      <c r="D29" s="51">
        <v>0</v>
      </c>
      <c r="E29" s="79">
        <f t="shared" si="0"/>
        <v>0</v>
      </c>
      <c r="F29" s="37"/>
      <c r="G29" s="52">
        <v>0</v>
      </c>
      <c r="H29" s="51">
        <v>0</v>
      </c>
      <c r="I29" s="79">
        <f t="shared" si="1"/>
        <v>0</v>
      </c>
      <c r="J29" s="37"/>
      <c r="K29" s="52">
        <v>0</v>
      </c>
      <c r="L29" s="51">
        <v>0</v>
      </c>
      <c r="M29" s="79">
        <f t="shared" si="2"/>
        <v>0</v>
      </c>
      <c r="N29" s="37"/>
      <c r="O29" s="52">
        <v>0</v>
      </c>
      <c r="P29" s="51">
        <v>0</v>
      </c>
      <c r="Q29" s="79">
        <f t="shared" si="3"/>
        <v>0</v>
      </c>
    </row>
    <row r="32" spans="1:17" x14ac:dyDescent="0.25">
      <c r="A32" s="64" t="s">
        <v>137</v>
      </c>
    </row>
  </sheetData>
  <conditionalFormatting sqref="D7">
    <cfRule type="containsBlanks" dxfId="33" priority="101" stopIfTrue="1">
      <formula>LEN(TRIM(D7))=0</formula>
    </cfRule>
    <cfRule type="containsBlanks" dxfId="32" priority="102" stopIfTrue="1">
      <formula>LEN(TRIM(D7))=0</formula>
    </cfRule>
    <cfRule type="containsBlanks" dxfId="31" priority="103" stopIfTrue="1">
      <formula>LEN(TRIM(D7))=0</formula>
    </cfRule>
    <cfRule type="containsBlanks" dxfId="30" priority="104" stopIfTrue="1">
      <formula>LEN(TRIM(D7))=0</formula>
    </cfRule>
  </conditionalFormatting>
  <conditionalFormatting sqref="D8:D29">
    <cfRule type="containsBlanks" dxfId="29" priority="97" stopIfTrue="1">
      <formula>LEN(TRIM(D8))=0</formula>
    </cfRule>
    <cfRule type="containsBlanks" dxfId="28" priority="98" stopIfTrue="1">
      <formula>LEN(TRIM(D8))=0</formula>
    </cfRule>
    <cfRule type="containsBlanks" dxfId="27" priority="99" stopIfTrue="1">
      <formula>LEN(TRIM(D8))=0</formula>
    </cfRule>
    <cfRule type="containsBlanks" dxfId="26" priority="100" stopIfTrue="1">
      <formula>LEN(TRIM(D8))=0</formula>
    </cfRule>
  </conditionalFormatting>
  <conditionalFormatting sqref="H7">
    <cfRule type="containsBlanks" dxfId="25" priority="21" stopIfTrue="1">
      <formula>LEN(TRIM(H7))=0</formula>
    </cfRule>
    <cfRule type="containsBlanks" dxfId="24" priority="22" stopIfTrue="1">
      <formula>LEN(TRIM(H7))=0</formula>
    </cfRule>
    <cfRule type="containsBlanks" dxfId="23" priority="23" stopIfTrue="1">
      <formula>LEN(TRIM(H7))=0</formula>
    </cfRule>
    <cfRule type="containsBlanks" dxfId="22" priority="24" stopIfTrue="1">
      <formula>LEN(TRIM(H7))=0</formula>
    </cfRule>
  </conditionalFormatting>
  <conditionalFormatting sqref="H8:H29">
    <cfRule type="containsBlanks" dxfId="21" priority="17" stopIfTrue="1">
      <formula>LEN(TRIM(H8))=0</formula>
    </cfRule>
    <cfRule type="containsBlanks" dxfId="20" priority="18" stopIfTrue="1">
      <formula>LEN(TRIM(H8))=0</formula>
    </cfRule>
    <cfRule type="containsBlanks" dxfId="19" priority="19" stopIfTrue="1">
      <formula>LEN(TRIM(H8))=0</formula>
    </cfRule>
    <cfRule type="containsBlanks" dxfId="18" priority="20" stopIfTrue="1">
      <formula>LEN(TRIM(H8))=0</formula>
    </cfRule>
  </conditionalFormatting>
  <conditionalFormatting sqref="L7">
    <cfRule type="containsBlanks" dxfId="17" priority="13" stopIfTrue="1">
      <formula>LEN(TRIM(L7))=0</formula>
    </cfRule>
    <cfRule type="containsBlanks" dxfId="16" priority="14" stopIfTrue="1">
      <formula>LEN(TRIM(L7))=0</formula>
    </cfRule>
    <cfRule type="containsBlanks" dxfId="15" priority="15" stopIfTrue="1">
      <formula>LEN(TRIM(L7))=0</formula>
    </cfRule>
    <cfRule type="containsBlanks" dxfId="14" priority="16" stopIfTrue="1">
      <formula>LEN(TRIM(L7))=0</formula>
    </cfRule>
  </conditionalFormatting>
  <conditionalFormatting sqref="L8:L29">
    <cfRule type="containsBlanks" dxfId="13" priority="9" stopIfTrue="1">
      <formula>LEN(TRIM(L8))=0</formula>
    </cfRule>
    <cfRule type="containsBlanks" dxfId="12" priority="10" stopIfTrue="1">
      <formula>LEN(TRIM(L8))=0</formula>
    </cfRule>
    <cfRule type="containsBlanks" dxfId="11" priority="11" stopIfTrue="1">
      <formula>LEN(TRIM(L8))=0</formula>
    </cfRule>
    <cfRule type="containsBlanks" dxfId="10" priority="12" stopIfTrue="1">
      <formula>LEN(TRIM(L8))=0</formula>
    </cfRule>
  </conditionalFormatting>
  <conditionalFormatting sqref="P7">
    <cfRule type="containsBlanks" dxfId="9" priority="5" stopIfTrue="1">
      <formula>LEN(TRIM(P7))=0</formula>
    </cfRule>
    <cfRule type="containsBlanks" dxfId="8" priority="6" stopIfTrue="1">
      <formula>LEN(TRIM(P7))=0</formula>
    </cfRule>
    <cfRule type="containsBlanks" dxfId="7" priority="7" stopIfTrue="1">
      <formula>LEN(TRIM(P7))=0</formula>
    </cfRule>
    <cfRule type="containsBlanks" dxfId="6" priority="8" stopIfTrue="1">
      <formula>LEN(TRIM(P7))=0</formula>
    </cfRule>
  </conditionalFormatting>
  <conditionalFormatting sqref="P8:P29">
    <cfRule type="containsBlanks" dxfId="5" priority="1" stopIfTrue="1">
      <formula>LEN(TRIM(P8))=0</formula>
    </cfRule>
    <cfRule type="containsBlanks" dxfId="4" priority="2" stopIfTrue="1">
      <formula>LEN(TRIM(P8))=0</formula>
    </cfRule>
    <cfRule type="containsBlanks" dxfId="3" priority="3" stopIfTrue="1">
      <formula>LEN(TRIM(P8))=0</formula>
    </cfRule>
    <cfRule type="containsBlanks" dxfId="2" priority="4" stopIfTrue="1">
      <formula>LEN(TRIM(P8))=0</formula>
    </cfRule>
  </conditionalFormatting>
  <dataValidations count="1">
    <dataValidation type="custom" allowBlank="1" showInputMessage="1" showErrorMessage="1" sqref="E7:E29 I7:I29 M7:M29 Q7:Q29">
      <formula1>#REF!+#REF!</formula1>
    </dataValidation>
  </dataValidations>
  <pageMargins left="0.7" right="0.7" top="0.75" bottom="0.75" header="0.3" footer="0.3"/>
  <pageSetup scale="59" orientation="landscape"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E32"/>
  <sheetViews>
    <sheetView zoomScaleNormal="100" workbookViewId="0"/>
  </sheetViews>
  <sheetFormatPr defaultColWidth="9.109375" defaultRowHeight="13.2" x14ac:dyDescent="0.25"/>
  <cols>
    <col min="1" max="1" width="30.6640625" style="64" bestFit="1" customWidth="1"/>
    <col min="2" max="31" width="11.33203125" style="64" customWidth="1"/>
    <col min="32" max="16384" width="9.109375" style="64"/>
  </cols>
  <sheetData>
    <row r="4" spans="1:31" ht="13.8" x14ac:dyDescent="0.3">
      <c r="A4" s="65"/>
      <c r="B4" s="64" t="s">
        <v>122</v>
      </c>
      <c r="C4" s="65"/>
      <c r="D4" s="65"/>
    </row>
    <row r="5" spans="1:31" ht="22.5" customHeight="1" thickBot="1" x14ac:dyDescent="0.3">
      <c r="B5" s="64" t="s">
        <v>112</v>
      </c>
      <c r="E5" s="64" t="s">
        <v>113</v>
      </c>
      <c r="H5" s="64" t="s">
        <v>114</v>
      </c>
      <c r="K5" s="64" t="s">
        <v>115</v>
      </c>
      <c r="N5" s="64" t="s">
        <v>116</v>
      </c>
      <c r="Q5" s="64" t="s">
        <v>117</v>
      </c>
      <c r="T5" s="64" t="s">
        <v>118</v>
      </c>
      <c r="W5" s="64" t="s">
        <v>119</v>
      </c>
      <c r="Z5" s="64" t="s">
        <v>120</v>
      </c>
      <c r="AC5" s="64" t="s">
        <v>121</v>
      </c>
    </row>
    <row r="6" spans="1:31" ht="69.599999999999994" thickBot="1" x14ac:dyDescent="0.35">
      <c r="A6" s="11" t="s">
        <v>22</v>
      </c>
      <c r="B6" s="32" t="s">
        <v>101</v>
      </c>
      <c r="C6" s="33" t="s">
        <v>68</v>
      </c>
      <c r="D6" s="33" t="s">
        <v>69</v>
      </c>
      <c r="E6" s="32" t="s">
        <v>101</v>
      </c>
      <c r="F6" s="33" t="s">
        <v>68</v>
      </c>
      <c r="G6" s="33" t="s">
        <v>69</v>
      </c>
      <c r="H6" s="32" t="s">
        <v>101</v>
      </c>
      <c r="I6" s="33" t="s">
        <v>68</v>
      </c>
      <c r="J6" s="33" t="s">
        <v>69</v>
      </c>
      <c r="K6" s="32" t="s">
        <v>101</v>
      </c>
      <c r="L6" s="33" t="s">
        <v>68</v>
      </c>
      <c r="M6" s="33" t="s">
        <v>69</v>
      </c>
      <c r="N6" s="32" t="s">
        <v>101</v>
      </c>
      <c r="O6" s="33" t="s">
        <v>68</v>
      </c>
      <c r="P6" s="33" t="s">
        <v>69</v>
      </c>
      <c r="Q6" s="32" t="s">
        <v>101</v>
      </c>
      <c r="R6" s="33" t="s">
        <v>68</v>
      </c>
      <c r="S6" s="33" t="s">
        <v>69</v>
      </c>
      <c r="T6" s="32" t="s">
        <v>101</v>
      </c>
      <c r="U6" s="33" t="s">
        <v>68</v>
      </c>
      <c r="V6" s="33" t="s">
        <v>69</v>
      </c>
      <c r="W6" s="32" t="s">
        <v>101</v>
      </c>
      <c r="X6" s="33" t="s">
        <v>68</v>
      </c>
      <c r="Y6" s="33" t="s">
        <v>69</v>
      </c>
      <c r="Z6" s="32" t="s">
        <v>101</v>
      </c>
      <c r="AA6" s="33" t="s">
        <v>68</v>
      </c>
      <c r="AB6" s="33" t="s">
        <v>69</v>
      </c>
      <c r="AC6" s="32" t="s">
        <v>101</v>
      </c>
      <c r="AD6" s="33" t="s">
        <v>68</v>
      </c>
      <c r="AE6" s="33" t="s">
        <v>69</v>
      </c>
    </row>
    <row r="7" spans="1:31" ht="14.4" thickBot="1" x14ac:dyDescent="0.35">
      <c r="A7" s="36" t="s">
        <v>17</v>
      </c>
      <c r="B7" s="52">
        <v>0</v>
      </c>
      <c r="C7" s="51">
        <v>0</v>
      </c>
      <c r="D7" s="79">
        <f>MAX(B7,0)+C7</f>
        <v>0</v>
      </c>
      <c r="E7" s="52">
        <v>0</v>
      </c>
      <c r="F7" s="51">
        <v>0</v>
      </c>
      <c r="G7" s="79">
        <f>MAX(E7,0)+F7</f>
        <v>0</v>
      </c>
      <c r="H7" s="52">
        <v>0</v>
      </c>
      <c r="I7" s="51">
        <v>0</v>
      </c>
      <c r="J7" s="79">
        <f>MAX(H7,0)+I7</f>
        <v>0</v>
      </c>
      <c r="K7" s="52">
        <v>0</v>
      </c>
      <c r="L7" s="51">
        <v>0</v>
      </c>
      <c r="M7" s="79">
        <f>MAX(K7,0)+L7</f>
        <v>0</v>
      </c>
      <c r="N7" s="52">
        <v>0</v>
      </c>
      <c r="O7" s="51">
        <v>0</v>
      </c>
      <c r="P7" s="79">
        <f>MAX(N7,0)+O7</f>
        <v>0</v>
      </c>
      <c r="Q7" s="52">
        <v>0</v>
      </c>
      <c r="R7" s="51">
        <v>0</v>
      </c>
      <c r="S7" s="79">
        <f>MAX(Q7,0)+R7</f>
        <v>0</v>
      </c>
      <c r="T7" s="52">
        <v>0</v>
      </c>
      <c r="U7" s="51">
        <v>0</v>
      </c>
      <c r="V7" s="79">
        <f>MAX(T7,0)+U7</f>
        <v>0</v>
      </c>
      <c r="W7" s="52">
        <v>0</v>
      </c>
      <c r="X7" s="51">
        <v>0</v>
      </c>
      <c r="Y7" s="79">
        <f>MAX(W7,0)+X7</f>
        <v>0</v>
      </c>
      <c r="Z7" s="52">
        <v>0</v>
      </c>
      <c r="AA7" s="51">
        <v>0</v>
      </c>
      <c r="AB7" s="79">
        <f>MAX(Z7,0)+AA7</f>
        <v>0</v>
      </c>
      <c r="AC7" s="52">
        <v>0</v>
      </c>
      <c r="AD7" s="51">
        <v>0</v>
      </c>
      <c r="AE7" s="79">
        <f>MAX(AC7,0)+AD7</f>
        <v>0</v>
      </c>
    </row>
    <row r="8" spans="1:31" ht="14.4" thickBot="1" x14ac:dyDescent="0.35">
      <c r="A8" s="37" t="s">
        <v>0</v>
      </c>
      <c r="B8" s="52">
        <v>0</v>
      </c>
      <c r="C8" s="51">
        <v>0</v>
      </c>
      <c r="D8" s="79">
        <f t="shared" ref="D8:D29" si="0">MAX(B8,0)+C8</f>
        <v>0</v>
      </c>
      <c r="E8" s="52">
        <v>0</v>
      </c>
      <c r="F8" s="51">
        <v>0</v>
      </c>
      <c r="G8" s="79">
        <f t="shared" ref="G8:G29" si="1">MAX(E8,0)+F8</f>
        <v>0</v>
      </c>
      <c r="H8" s="52">
        <v>0</v>
      </c>
      <c r="I8" s="51">
        <v>0</v>
      </c>
      <c r="J8" s="79">
        <f t="shared" ref="J8:J29" si="2">MAX(H8,0)+I8</f>
        <v>0</v>
      </c>
      <c r="K8" s="52">
        <v>0</v>
      </c>
      <c r="L8" s="51">
        <v>0</v>
      </c>
      <c r="M8" s="79">
        <f t="shared" ref="M8:M29" si="3">MAX(K8,0)+L8</f>
        <v>0</v>
      </c>
      <c r="N8" s="52">
        <v>0</v>
      </c>
      <c r="O8" s="51">
        <v>0</v>
      </c>
      <c r="P8" s="79">
        <f t="shared" ref="P8:P29" si="4">MAX(N8,0)+O8</f>
        <v>0</v>
      </c>
      <c r="Q8" s="52">
        <v>0</v>
      </c>
      <c r="R8" s="51">
        <v>0</v>
      </c>
      <c r="S8" s="79">
        <f t="shared" ref="S8:S29" si="5">MAX(Q8,0)+R8</f>
        <v>0</v>
      </c>
      <c r="T8" s="52">
        <v>0</v>
      </c>
      <c r="U8" s="51">
        <v>0</v>
      </c>
      <c r="V8" s="79">
        <f t="shared" ref="V8:V29" si="6">MAX(T8,0)+U8</f>
        <v>0</v>
      </c>
      <c r="W8" s="52">
        <v>0</v>
      </c>
      <c r="X8" s="51">
        <v>0</v>
      </c>
      <c r="Y8" s="79">
        <f t="shared" ref="Y8:Y29" si="7">MAX(W8,0)+X8</f>
        <v>0</v>
      </c>
      <c r="Z8" s="52">
        <v>0</v>
      </c>
      <c r="AA8" s="51">
        <v>0</v>
      </c>
      <c r="AB8" s="79">
        <f t="shared" ref="AB8:AB29" si="8">MAX(Z8,0)+AA8</f>
        <v>0</v>
      </c>
      <c r="AC8" s="52">
        <v>0</v>
      </c>
      <c r="AD8" s="51">
        <v>0</v>
      </c>
      <c r="AE8" s="79">
        <f t="shared" ref="AE8:AE29" si="9">MAX(AC8,0)+AD8</f>
        <v>0</v>
      </c>
    </row>
    <row r="9" spans="1:31" ht="14.4" thickBot="1" x14ac:dyDescent="0.35">
      <c r="A9" s="37" t="s">
        <v>1</v>
      </c>
      <c r="B9" s="52">
        <v>0</v>
      </c>
      <c r="C9" s="51">
        <v>0</v>
      </c>
      <c r="D9" s="79">
        <f t="shared" si="0"/>
        <v>0</v>
      </c>
      <c r="E9" s="52">
        <v>0</v>
      </c>
      <c r="F9" s="51">
        <v>0</v>
      </c>
      <c r="G9" s="79">
        <f t="shared" si="1"/>
        <v>0</v>
      </c>
      <c r="H9" s="52">
        <v>0</v>
      </c>
      <c r="I9" s="51">
        <v>0</v>
      </c>
      <c r="J9" s="79">
        <f t="shared" si="2"/>
        <v>0</v>
      </c>
      <c r="K9" s="52">
        <v>0</v>
      </c>
      <c r="L9" s="51">
        <v>0</v>
      </c>
      <c r="M9" s="79">
        <f t="shared" si="3"/>
        <v>0</v>
      </c>
      <c r="N9" s="52">
        <v>0</v>
      </c>
      <c r="O9" s="51">
        <v>0</v>
      </c>
      <c r="P9" s="79">
        <f t="shared" si="4"/>
        <v>0</v>
      </c>
      <c r="Q9" s="52">
        <v>0</v>
      </c>
      <c r="R9" s="51">
        <v>0</v>
      </c>
      <c r="S9" s="79">
        <f t="shared" si="5"/>
        <v>0</v>
      </c>
      <c r="T9" s="52">
        <v>0</v>
      </c>
      <c r="U9" s="51">
        <v>0</v>
      </c>
      <c r="V9" s="79">
        <f t="shared" si="6"/>
        <v>0</v>
      </c>
      <c r="W9" s="52">
        <v>0</v>
      </c>
      <c r="X9" s="51">
        <v>0</v>
      </c>
      <c r="Y9" s="79">
        <f t="shared" si="7"/>
        <v>0</v>
      </c>
      <c r="Z9" s="52">
        <v>0</v>
      </c>
      <c r="AA9" s="51">
        <v>0</v>
      </c>
      <c r="AB9" s="79">
        <f t="shared" si="8"/>
        <v>0</v>
      </c>
      <c r="AC9" s="52">
        <v>0</v>
      </c>
      <c r="AD9" s="51">
        <v>0</v>
      </c>
      <c r="AE9" s="79">
        <f t="shared" si="9"/>
        <v>0</v>
      </c>
    </row>
    <row r="10" spans="1:31" ht="14.4" thickBot="1" x14ac:dyDescent="0.35">
      <c r="A10" s="37" t="s">
        <v>24</v>
      </c>
      <c r="B10" s="52">
        <v>0</v>
      </c>
      <c r="C10" s="51">
        <v>0</v>
      </c>
      <c r="D10" s="79">
        <f t="shared" si="0"/>
        <v>0</v>
      </c>
      <c r="E10" s="52">
        <v>0</v>
      </c>
      <c r="F10" s="51">
        <v>0</v>
      </c>
      <c r="G10" s="79">
        <f t="shared" si="1"/>
        <v>0</v>
      </c>
      <c r="H10" s="52">
        <v>0</v>
      </c>
      <c r="I10" s="51">
        <v>0</v>
      </c>
      <c r="J10" s="79">
        <f t="shared" si="2"/>
        <v>0</v>
      </c>
      <c r="K10" s="52">
        <v>0</v>
      </c>
      <c r="L10" s="51">
        <v>0</v>
      </c>
      <c r="M10" s="79">
        <f t="shared" si="3"/>
        <v>0</v>
      </c>
      <c r="N10" s="52">
        <v>0</v>
      </c>
      <c r="O10" s="51">
        <v>0</v>
      </c>
      <c r="P10" s="79">
        <f t="shared" si="4"/>
        <v>0</v>
      </c>
      <c r="Q10" s="52">
        <v>0</v>
      </c>
      <c r="R10" s="51">
        <v>0</v>
      </c>
      <c r="S10" s="79">
        <f t="shared" si="5"/>
        <v>0</v>
      </c>
      <c r="T10" s="52">
        <v>0</v>
      </c>
      <c r="U10" s="51">
        <v>0</v>
      </c>
      <c r="V10" s="79">
        <f t="shared" si="6"/>
        <v>0</v>
      </c>
      <c r="W10" s="52">
        <v>0</v>
      </c>
      <c r="X10" s="51">
        <v>0</v>
      </c>
      <c r="Y10" s="79">
        <f t="shared" si="7"/>
        <v>0</v>
      </c>
      <c r="Z10" s="52">
        <v>0</v>
      </c>
      <c r="AA10" s="51">
        <v>0</v>
      </c>
      <c r="AB10" s="79">
        <f t="shared" si="8"/>
        <v>0</v>
      </c>
      <c r="AC10" s="52">
        <v>0</v>
      </c>
      <c r="AD10" s="51">
        <v>0</v>
      </c>
      <c r="AE10" s="79">
        <f t="shared" si="9"/>
        <v>0</v>
      </c>
    </row>
    <row r="11" spans="1:31" ht="14.4" thickBot="1" x14ac:dyDescent="0.35">
      <c r="A11" s="37" t="s">
        <v>23</v>
      </c>
      <c r="B11" s="52">
        <v>0</v>
      </c>
      <c r="C11" s="51">
        <v>0</v>
      </c>
      <c r="D11" s="79">
        <f t="shared" si="0"/>
        <v>0</v>
      </c>
      <c r="E11" s="52">
        <v>0</v>
      </c>
      <c r="F11" s="51">
        <v>0</v>
      </c>
      <c r="G11" s="79">
        <f t="shared" si="1"/>
        <v>0</v>
      </c>
      <c r="H11" s="52">
        <v>0</v>
      </c>
      <c r="I11" s="51">
        <v>0</v>
      </c>
      <c r="J11" s="79">
        <f t="shared" si="2"/>
        <v>0</v>
      </c>
      <c r="K11" s="52">
        <v>0</v>
      </c>
      <c r="L11" s="51">
        <v>0</v>
      </c>
      <c r="M11" s="79">
        <f t="shared" si="3"/>
        <v>0</v>
      </c>
      <c r="N11" s="52">
        <v>0</v>
      </c>
      <c r="O11" s="51">
        <v>0</v>
      </c>
      <c r="P11" s="79">
        <f t="shared" si="4"/>
        <v>0</v>
      </c>
      <c r="Q11" s="52">
        <v>0</v>
      </c>
      <c r="R11" s="51">
        <v>0</v>
      </c>
      <c r="S11" s="79">
        <f t="shared" si="5"/>
        <v>0</v>
      </c>
      <c r="T11" s="52">
        <v>0</v>
      </c>
      <c r="U11" s="51">
        <v>0</v>
      </c>
      <c r="V11" s="79">
        <f t="shared" si="6"/>
        <v>0</v>
      </c>
      <c r="W11" s="52">
        <v>0</v>
      </c>
      <c r="X11" s="51">
        <v>0</v>
      </c>
      <c r="Y11" s="79">
        <f t="shared" si="7"/>
        <v>0</v>
      </c>
      <c r="Z11" s="52">
        <v>0</v>
      </c>
      <c r="AA11" s="51">
        <v>0</v>
      </c>
      <c r="AB11" s="79">
        <f t="shared" si="8"/>
        <v>0</v>
      </c>
      <c r="AC11" s="52">
        <v>0</v>
      </c>
      <c r="AD11" s="51">
        <v>0</v>
      </c>
      <c r="AE11" s="79">
        <f t="shared" si="9"/>
        <v>0</v>
      </c>
    </row>
    <row r="12" spans="1:31" ht="14.4" thickBot="1" x14ac:dyDescent="0.35">
      <c r="A12" s="37" t="s">
        <v>2</v>
      </c>
      <c r="B12" s="52">
        <v>0</v>
      </c>
      <c r="C12" s="51">
        <v>0</v>
      </c>
      <c r="D12" s="79">
        <f t="shared" si="0"/>
        <v>0</v>
      </c>
      <c r="E12" s="52">
        <v>0</v>
      </c>
      <c r="F12" s="51">
        <v>0</v>
      </c>
      <c r="G12" s="79">
        <f t="shared" si="1"/>
        <v>0</v>
      </c>
      <c r="H12" s="52">
        <v>0</v>
      </c>
      <c r="I12" s="51">
        <v>0</v>
      </c>
      <c r="J12" s="79">
        <f t="shared" si="2"/>
        <v>0</v>
      </c>
      <c r="K12" s="52">
        <v>0</v>
      </c>
      <c r="L12" s="51">
        <v>0</v>
      </c>
      <c r="M12" s="79">
        <f t="shared" si="3"/>
        <v>0</v>
      </c>
      <c r="N12" s="52">
        <v>0</v>
      </c>
      <c r="O12" s="51">
        <v>0</v>
      </c>
      <c r="P12" s="79">
        <f t="shared" si="4"/>
        <v>0</v>
      </c>
      <c r="Q12" s="52">
        <v>0</v>
      </c>
      <c r="R12" s="51">
        <v>0</v>
      </c>
      <c r="S12" s="79">
        <f t="shared" si="5"/>
        <v>0</v>
      </c>
      <c r="T12" s="52">
        <v>0</v>
      </c>
      <c r="U12" s="51">
        <v>0</v>
      </c>
      <c r="V12" s="79">
        <f t="shared" si="6"/>
        <v>0</v>
      </c>
      <c r="W12" s="52">
        <v>0</v>
      </c>
      <c r="X12" s="51">
        <v>0</v>
      </c>
      <c r="Y12" s="79">
        <f t="shared" si="7"/>
        <v>0</v>
      </c>
      <c r="Z12" s="52">
        <v>0</v>
      </c>
      <c r="AA12" s="51">
        <v>0</v>
      </c>
      <c r="AB12" s="79">
        <f t="shared" si="8"/>
        <v>0</v>
      </c>
      <c r="AC12" s="52">
        <v>0</v>
      </c>
      <c r="AD12" s="51">
        <v>0</v>
      </c>
      <c r="AE12" s="79">
        <f t="shared" si="9"/>
        <v>0</v>
      </c>
    </row>
    <row r="13" spans="1:31" ht="14.4" thickBot="1" x14ac:dyDescent="0.35">
      <c r="A13" s="37" t="s">
        <v>3</v>
      </c>
      <c r="B13" s="52">
        <v>0</v>
      </c>
      <c r="C13" s="51">
        <v>0</v>
      </c>
      <c r="D13" s="79">
        <f t="shared" si="0"/>
        <v>0</v>
      </c>
      <c r="E13" s="52">
        <v>0</v>
      </c>
      <c r="F13" s="51">
        <v>0</v>
      </c>
      <c r="G13" s="79">
        <f t="shared" si="1"/>
        <v>0</v>
      </c>
      <c r="H13" s="52">
        <v>0</v>
      </c>
      <c r="I13" s="51">
        <v>0</v>
      </c>
      <c r="J13" s="79">
        <f t="shared" si="2"/>
        <v>0</v>
      </c>
      <c r="K13" s="52">
        <v>0</v>
      </c>
      <c r="L13" s="51">
        <v>0</v>
      </c>
      <c r="M13" s="79">
        <f t="shared" si="3"/>
        <v>0</v>
      </c>
      <c r="N13" s="52">
        <v>0</v>
      </c>
      <c r="O13" s="51">
        <v>0</v>
      </c>
      <c r="P13" s="79">
        <f t="shared" si="4"/>
        <v>0</v>
      </c>
      <c r="Q13" s="52">
        <v>0</v>
      </c>
      <c r="R13" s="51">
        <v>0</v>
      </c>
      <c r="S13" s="79">
        <f t="shared" si="5"/>
        <v>0</v>
      </c>
      <c r="T13" s="52">
        <v>0</v>
      </c>
      <c r="U13" s="51">
        <v>0</v>
      </c>
      <c r="V13" s="79">
        <f t="shared" si="6"/>
        <v>0</v>
      </c>
      <c r="W13" s="52">
        <v>0</v>
      </c>
      <c r="X13" s="51">
        <v>0</v>
      </c>
      <c r="Y13" s="79">
        <f t="shared" si="7"/>
        <v>0</v>
      </c>
      <c r="Z13" s="52">
        <v>0</v>
      </c>
      <c r="AA13" s="51">
        <v>0</v>
      </c>
      <c r="AB13" s="79">
        <f t="shared" si="8"/>
        <v>0</v>
      </c>
      <c r="AC13" s="52">
        <v>0</v>
      </c>
      <c r="AD13" s="51">
        <v>0</v>
      </c>
      <c r="AE13" s="79">
        <f t="shared" si="9"/>
        <v>0</v>
      </c>
    </row>
    <row r="14" spans="1:31" ht="14.4" thickBot="1" x14ac:dyDescent="0.35">
      <c r="A14" s="37" t="s">
        <v>4</v>
      </c>
      <c r="B14" s="52">
        <v>0</v>
      </c>
      <c r="C14" s="51">
        <v>0</v>
      </c>
      <c r="D14" s="79">
        <f t="shared" si="0"/>
        <v>0</v>
      </c>
      <c r="E14" s="52">
        <v>0</v>
      </c>
      <c r="F14" s="51">
        <v>0</v>
      </c>
      <c r="G14" s="79">
        <f t="shared" si="1"/>
        <v>0</v>
      </c>
      <c r="H14" s="52">
        <v>0</v>
      </c>
      <c r="I14" s="51">
        <v>0</v>
      </c>
      <c r="J14" s="79">
        <f t="shared" si="2"/>
        <v>0</v>
      </c>
      <c r="K14" s="52">
        <v>0</v>
      </c>
      <c r="L14" s="51">
        <v>0</v>
      </c>
      <c r="M14" s="79">
        <f t="shared" si="3"/>
        <v>0</v>
      </c>
      <c r="N14" s="52">
        <v>0</v>
      </c>
      <c r="O14" s="51">
        <v>0</v>
      </c>
      <c r="P14" s="79">
        <f t="shared" si="4"/>
        <v>0</v>
      </c>
      <c r="Q14" s="52">
        <v>0</v>
      </c>
      <c r="R14" s="51">
        <v>0</v>
      </c>
      <c r="S14" s="79">
        <f t="shared" si="5"/>
        <v>0</v>
      </c>
      <c r="T14" s="52">
        <v>0</v>
      </c>
      <c r="U14" s="51">
        <v>0</v>
      </c>
      <c r="V14" s="79">
        <f t="shared" si="6"/>
        <v>0</v>
      </c>
      <c r="W14" s="52">
        <v>0</v>
      </c>
      <c r="X14" s="51">
        <v>0</v>
      </c>
      <c r="Y14" s="79">
        <f t="shared" si="7"/>
        <v>0</v>
      </c>
      <c r="Z14" s="52">
        <v>0</v>
      </c>
      <c r="AA14" s="51">
        <v>0</v>
      </c>
      <c r="AB14" s="79">
        <f t="shared" si="8"/>
        <v>0</v>
      </c>
      <c r="AC14" s="52">
        <v>0</v>
      </c>
      <c r="AD14" s="51">
        <v>0</v>
      </c>
      <c r="AE14" s="79">
        <f t="shared" si="9"/>
        <v>0</v>
      </c>
    </row>
    <row r="15" spans="1:31" ht="14.4" thickBot="1" x14ac:dyDescent="0.35">
      <c r="A15" s="37" t="s">
        <v>86</v>
      </c>
      <c r="B15" s="52">
        <v>0</v>
      </c>
      <c r="C15" s="51">
        <v>0</v>
      </c>
      <c r="D15" s="79">
        <f t="shared" si="0"/>
        <v>0</v>
      </c>
      <c r="E15" s="52">
        <v>0</v>
      </c>
      <c r="F15" s="51">
        <v>0</v>
      </c>
      <c r="G15" s="79">
        <f t="shared" si="1"/>
        <v>0</v>
      </c>
      <c r="H15" s="52">
        <v>0</v>
      </c>
      <c r="I15" s="51">
        <v>0</v>
      </c>
      <c r="J15" s="79">
        <f t="shared" si="2"/>
        <v>0</v>
      </c>
      <c r="K15" s="52">
        <v>0</v>
      </c>
      <c r="L15" s="51">
        <v>0</v>
      </c>
      <c r="M15" s="79">
        <f t="shared" si="3"/>
        <v>0</v>
      </c>
      <c r="N15" s="52">
        <v>0</v>
      </c>
      <c r="O15" s="51">
        <v>0</v>
      </c>
      <c r="P15" s="79">
        <f t="shared" si="4"/>
        <v>0</v>
      </c>
      <c r="Q15" s="52">
        <v>0</v>
      </c>
      <c r="R15" s="51">
        <v>0</v>
      </c>
      <c r="S15" s="79">
        <f t="shared" si="5"/>
        <v>0</v>
      </c>
      <c r="T15" s="52">
        <v>0</v>
      </c>
      <c r="U15" s="51">
        <v>0</v>
      </c>
      <c r="V15" s="79">
        <f t="shared" si="6"/>
        <v>0</v>
      </c>
      <c r="W15" s="52">
        <v>0</v>
      </c>
      <c r="X15" s="51">
        <v>0</v>
      </c>
      <c r="Y15" s="79">
        <f t="shared" si="7"/>
        <v>0</v>
      </c>
      <c r="Z15" s="52">
        <v>0</v>
      </c>
      <c r="AA15" s="51">
        <v>0</v>
      </c>
      <c r="AB15" s="79">
        <f t="shared" si="8"/>
        <v>0</v>
      </c>
      <c r="AC15" s="52">
        <v>0</v>
      </c>
      <c r="AD15" s="51">
        <v>0</v>
      </c>
      <c r="AE15" s="79">
        <f t="shared" si="9"/>
        <v>0</v>
      </c>
    </row>
    <row r="16" spans="1:31" ht="14.4" thickBot="1" x14ac:dyDescent="0.35">
      <c r="A16" s="37" t="s">
        <v>18</v>
      </c>
      <c r="B16" s="52">
        <v>0</v>
      </c>
      <c r="C16" s="51">
        <v>0</v>
      </c>
      <c r="D16" s="79">
        <f t="shared" si="0"/>
        <v>0</v>
      </c>
      <c r="E16" s="52">
        <v>0</v>
      </c>
      <c r="F16" s="51">
        <v>0</v>
      </c>
      <c r="G16" s="79">
        <f t="shared" si="1"/>
        <v>0</v>
      </c>
      <c r="H16" s="52">
        <v>0</v>
      </c>
      <c r="I16" s="51">
        <v>0</v>
      </c>
      <c r="J16" s="79">
        <f t="shared" si="2"/>
        <v>0</v>
      </c>
      <c r="K16" s="52">
        <v>0</v>
      </c>
      <c r="L16" s="51">
        <v>0</v>
      </c>
      <c r="M16" s="79">
        <f t="shared" si="3"/>
        <v>0</v>
      </c>
      <c r="N16" s="52">
        <v>0</v>
      </c>
      <c r="O16" s="51">
        <v>0</v>
      </c>
      <c r="P16" s="79">
        <f t="shared" si="4"/>
        <v>0</v>
      </c>
      <c r="Q16" s="52">
        <v>0</v>
      </c>
      <c r="R16" s="51">
        <v>0</v>
      </c>
      <c r="S16" s="79">
        <f t="shared" si="5"/>
        <v>0</v>
      </c>
      <c r="T16" s="52">
        <v>0</v>
      </c>
      <c r="U16" s="51">
        <v>0</v>
      </c>
      <c r="V16" s="79">
        <f t="shared" si="6"/>
        <v>0</v>
      </c>
      <c r="W16" s="52">
        <v>0</v>
      </c>
      <c r="X16" s="51">
        <v>0</v>
      </c>
      <c r="Y16" s="79">
        <f t="shared" si="7"/>
        <v>0</v>
      </c>
      <c r="Z16" s="52">
        <v>0</v>
      </c>
      <c r="AA16" s="51">
        <v>0</v>
      </c>
      <c r="AB16" s="79">
        <f t="shared" si="8"/>
        <v>0</v>
      </c>
      <c r="AC16" s="52">
        <v>0</v>
      </c>
      <c r="AD16" s="51">
        <v>0</v>
      </c>
      <c r="AE16" s="79">
        <f t="shared" si="9"/>
        <v>0</v>
      </c>
    </row>
    <row r="17" spans="1:31" ht="14.4" thickBot="1" x14ac:dyDescent="0.35">
      <c r="A17" s="37" t="s">
        <v>26</v>
      </c>
      <c r="B17" s="52">
        <v>0</v>
      </c>
      <c r="C17" s="51">
        <v>0</v>
      </c>
      <c r="D17" s="79">
        <f t="shared" si="0"/>
        <v>0</v>
      </c>
      <c r="E17" s="52">
        <v>0</v>
      </c>
      <c r="F17" s="51">
        <v>0</v>
      </c>
      <c r="G17" s="79">
        <f t="shared" si="1"/>
        <v>0</v>
      </c>
      <c r="H17" s="52">
        <v>0</v>
      </c>
      <c r="I17" s="51">
        <v>0</v>
      </c>
      <c r="J17" s="79">
        <f t="shared" si="2"/>
        <v>0</v>
      </c>
      <c r="K17" s="52">
        <v>0</v>
      </c>
      <c r="L17" s="51">
        <v>0</v>
      </c>
      <c r="M17" s="79">
        <f t="shared" si="3"/>
        <v>0</v>
      </c>
      <c r="N17" s="52">
        <v>0</v>
      </c>
      <c r="O17" s="51">
        <v>0</v>
      </c>
      <c r="P17" s="79">
        <f t="shared" si="4"/>
        <v>0</v>
      </c>
      <c r="Q17" s="52">
        <v>0</v>
      </c>
      <c r="R17" s="51">
        <v>0</v>
      </c>
      <c r="S17" s="79">
        <f t="shared" si="5"/>
        <v>0</v>
      </c>
      <c r="T17" s="52">
        <v>0</v>
      </c>
      <c r="U17" s="51">
        <v>0</v>
      </c>
      <c r="V17" s="79">
        <f t="shared" si="6"/>
        <v>0</v>
      </c>
      <c r="W17" s="52">
        <v>0</v>
      </c>
      <c r="X17" s="51">
        <v>0</v>
      </c>
      <c r="Y17" s="79">
        <f t="shared" si="7"/>
        <v>0</v>
      </c>
      <c r="Z17" s="52">
        <v>0</v>
      </c>
      <c r="AA17" s="51">
        <v>0</v>
      </c>
      <c r="AB17" s="79">
        <f t="shared" si="8"/>
        <v>0</v>
      </c>
      <c r="AC17" s="52">
        <v>0</v>
      </c>
      <c r="AD17" s="51">
        <v>0</v>
      </c>
      <c r="AE17" s="79">
        <f t="shared" si="9"/>
        <v>0</v>
      </c>
    </row>
    <row r="18" spans="1:31" ht="14.4" thickBot="1" x14ac:dyDescent="0.35">
      <c r="A18" s="37" t="s">
        <v>25</v>
      </c>
      <c r="B18" s="52">
        <v>0</v>
      </c>
      <c r="C18" s="51">
        <v>0</v>
      </c>
      <c r="D18" s="79">
        <f t="shared" si="0"/>
        <v>0</v>
      </c>
      <c r="E18" s="52">
        <v>0</v>
      </c>
      <c r="F18" s="51">
        <v>0</v>
      </c>
      <c r="G18" s="79">
        <f t="shared" si="1"/>
        <v>0</v>
      </c>
      <c r="H18" s="52">
        <v>0</v>
      </c>
      <c r="I18" s="51">
        <v>0</v>
      </c>
      <c r="J18" s="79">
        <f t="shared" si="2"/>
        <v>0</v>
      </c>
      <c r="K18" s="52">
        <v>0</v>
      </c>
      <c r="L18" s="51">
        <v>0</v>
      </c>
      <c r="M18" s="79">
        <f t="shared" si="3"/>
        <v>0</v>
      </c>
      <c r="N18" s="52">
        <v>0</v>
      </c>
      <c r="O18" s="51">
        <v>0</v>
      </c>
      <c r="P18" s="79">
        <f t="shared" si="4"/>
        <v>0</v>
      </c>
      <c r="Q18" s="52">
        <v>0</v>
      </c>
      <c r="R18" s="51">
        <v>0</v>
      </c>
      <c r="S18" s="79">
        <f t="shared" si="5"/>
        <v>0</v>
      </c>
      <c r="T18" s="52">
        <v>0</v>
      </c>
      <c r="U18" s="51">
        <v>0</v>
      </c>
      <c r="V18" s="79">
        <f t="shared" si="6"/>
        <v>0</v>
      </c>
      <c r="W18" s="52">
        <v>0</v>
      </c>
      <c r="X18" s="51">
        <v>0</v>
      </c>
      <c r="Y18" s="79">
        <f t="shared" si="7"/>
        <v>0</v>
      </c>
      <c r="Z18" s="52">
        <v>0</v>
      </c>
      <c r="AA18" s="51">
        <v>0</v>
      </c>
      <c r="AB18" s="79">
        <f t="shared" si="8"/>
        <v>0</v>
      </c>
      <c r="AC18" s="52">
        <v>0</v>
      </c>
      <c r="AD18" s="51">
        <v>0</v>
      </c>
      <c r="AE18" s="79">
        <f t="shared" si="9"/>
        <v>0</v>
      </c>
    </row>
    <row r="19" spans="1:31" ht="14.4" thickBot="1" x14ac:dyDescent="0.35">
      <c r="A19" s="37" t="s">
        <v>19</v>
      </c>
      <c r="B19" s="52">
        <v>0</v>
      </c>
      <c r="C19" s="51">
        <v>0</v>
      </c>
      <c r="D19" s="79">
        <f t="shared" si="0"/>
        <v>0</v>
      </c>
      <c r="E19" s="52">
        <v>0</v>
      </c>
      <c r="F19" s="51">
        <v>0</v>
      </c>
      <c r="G19" s="79">
        <f t="shared" si="1"/>
        <v>0</v>
      </c>
      <c r="H19" s="52">
        <v>0</v>
      </c>
      <c r="I19" s="51">
        <v>0</v>
      </c>
      <c r="J19" s="79">
        <f t="shared" si="2"/>
        <v>0</v>
      </c>
      <c r="K19" s="52">
        <v>0</v>
      </c>
      <c r="L19" s="51">
        <v>0</v>
      </c>
      <c r="M19" s="79">
        <f t="shared" si="3"/>
        <v>0</v>
      </c>
      <c r="N19" s="52">
        <v>0</v>
      </c>
      <c r="O19" s="51">
        <v>0</v>
      </c>
      <c r="P19" s="79">
        <f t="shared" si="4"/>
        <v>0</v>
      </c>
      <c r="Q19" s="52">
        <v>0</v>
      </c>
      <c r="R19" s="51">
        <v>0</v>
      </c>
      <c r="S19" s="79">
        <f t="shared" si="5"/>
        <v>0</v>
      </c>
      <c r="T19" s="52">
        <v>0</v>
      </c>
      <c r="U19" s="51">
        <v>0</v>
      </c>
      <c r="V19" s="79">
        <f t="shared" si="6"/>
        <v>0</v>
      </c>
      <c r="W19" s="52">
        <v>0</v>
      </c>
      <c r="X19" s="51">
        <v>0</v>
      </c>
      <c r="Y19" s="79">
        <f t="shared" si="7"/>
        <v>0</v>
      </c>
      <c r="Z19" s="52">
        <v>0</v>
      </c>
      <c r="AA19" s="51">
        <v>0</v>
      </c>
      <c r="AB19" s="79">
        <f t="shared" si="8"/>
        <v>0</v>
      </c>
      <c r="AC19" s="52">
        <v>0</v>
      </c>
      <c r="AD19" s="51">
        <v>0</v>
      </c>
      <c r="AE19" s="79">
        <f t="shared" si="9"/>
        <v>0</v>
      </c>
    </row>
    <row r="20" spans="1:31" ht="14.4" thickBot="1" x14ac:dyDescent="0.35">
      <c r="A20" s="37" t="s">
        <v>31</v>
      </c>
      <c r="B20" s="52">
        <v>0</v>
      </c>
      <c r="C20" s="51">
        <v>0</v>
      </c>
      <c r="D20" s="79">
        <f t="shared" si="0"/>
        <v>0</v>
      </c>
      <c r="E20" s="52">
        <v>0</v>
      </c>
      <c r="F20" s="51">
        <v>0</v>
      </c>
      <c r="G20" s="79">
        <f t="shared" si="1"/>
        <v>0</v>
      </c>
      <c r="H20" s="52">
        <v>0</v>
      </c>
      <c r="I20" s="51">
        <v>0</v>
      </c>
      <c r="J20" s="79">
        <f t="shared" si="2"/>
        <v>0</v>
      </c>
      <c r="K20" s="52">
        <v>0</v>
      </c>
      <c r="L20" s="51">
        <v>0</v>
      </c>
      <c r="M20" s="79">
        <f t="shared" si="3"/>
        <v>0</v>
      </c>
      <c r="N20" s="52">
        <v>0</v>
      </c>
      <c r="O20" s="51">
        <v>0</v>
      </c>
      <c r="P20" s="79">
        <f t="shared" si="4"/>
        <v>0</v>
      </c>
      <c r="Q20" s="52">
        <v>0</v>
      </c>
      <c r="R20" s="51">
        <v>0</v>
      </c>
      <c r="S20" s="79">
        <f t="shared" si="5"/>
        <v>0</v>
      </c>
      <c r="T20" s="52">
        <v>0</v>
      </c>
      <c r="U20" s="51">
        <v>0</v>
      </c>
      <c r="V20" s="79">
        <f t="shared" si="6"/>
        <v>0</v>
      </c>
      <c r="W20" s="52">
        <v>0</v>
      </c>
      <c r="X20" s="51">
        <v>0</v>
      </c>
      <c r="Y20" s="79">
        <f t="shared" si="7"/>
        <v>0</v>
      </c>
      <c r="Z20" s="52">
        <v>0</v>
      </c>
      <c r="AA20" s="51">
        <v>0</v>
      </c>
      <c r="AB20" s="79">
        <f t="shared" si="8"/>
        <v>0</v>
      </c>
      <c r="AC20" s="52">
        <v>0</v>
      </c>
      <c r="AD20" s="51">
        <v>0</v>
      </c>
      <c r="AE20" s="79">
        <f t="shared" si="9"/>
        <v>0</v>
      </c>
    </row>
    <row r="21" spans="1:31" ht="14.4" thickBot="1" x14ac:dyDescent="0.35">
      <c r="A21" s="37" t="s">
        <v>5</v>
      </c>
      <c r="B21" s="52">
        <v>0</v>
      </c>
      <c r="C21" s="51">
        <v>0</v>
      </c>
      <c r="D21" s="79">
        <f t="shared" si="0"/>
        <v>0</v>
      </c>
      <c r="E21" s="52">
        <v>0</v>
      </c>
      <c r="F21" s="51">
        <v>0</v>
      </c>
      <c r="G21" s="79">
        <f t="shared" si="1"/>
        <v>0</v>
      </c>
      <c r="H21" s="52">
        <v>0</v>
      </c>
      <c r="I21" s="51">
        <v>0</v>
      </c>
      <c r="J21" s="79">
        <f t="shared" si="2"/>
        <v>0</v>
      </c>
      <c r="K21" s="52">
        <v>0</v>
      </c>
      <c r="L21" s="51">
        <v>0</v>
      </c>
      <c r="M21" s="79">
        <f t="shared" si="3"/>
        <v>0</v>
      </c>
      <c r="N21" s="52">
        <v>0</v>
      </c>
      <c r="O21" s="51">
        <v>0</v>
      </c>
      <c r="P21" s="79">
        <f t="shared" si="4"/>
        <v>0</v>
      </c>
      <c r="Q21" s="52">
        <v>0</v>
      </c>
      <c r="R21" s="51">
        <v>0</v>
      </c>
      <c r="S21" s="79">
        <f t="shared" si="5"/>
        <v>0</v>
      </c>
      <c r="T21" s="52">
        <v>0</v>
      </c>
      <c r="U21" s="51">
        <v>0</v>
      </c>
      <c r="V21" s="79">
        <f t="shared" si="6"/>
        <v>0</v>
      </c>
      <c r="W21" s="52">
        <v>0</v>
      </c>
      <c r="X21" s="51">
        <v>0</v>
      </c>
      <c r="Y21" s="79">
        <f t="shared" si="7"/>
        <v>0</v>
      </c>
      <c r="Z21" s="52">
        <v>0</v>
      </c>
      <c r="AA21" s="51">
        <v>0</v>
      </c>
      <c r="AB21" s="79">
        <f t="shared" si="8"/>
        <v>0</v>
      </c>
      <c r="AC21" s="52">
        <v>0</v>
      </c>
      <c r="AD21" s="51">
        <v>0</v>
      </c>
      <c r="AE21" s="79">
        <f t="shared" si="9"/>
        <v>0</v>
      </c>
    </row>
    <row r="22" spans="1:31" ht="14.4" thickBot="1" x14ac:dyDescent="0.35">
      <c r="A22" s="37" t="s">
        <v>6</v>
      </c>
      <c r="B22" s="52">
        <v>0</v>
      </c>
      <c r="C22" s="51">
        <v>0</v>
      </c>
      <c r="D22" s="79">
        <f t="shared" si="0"/>
        <v>0</v>
      </c>
      <c r="E22" s="52">
        <v>0</v>
      </c>
      <c r="F22" s="51">
        <v>0</v>
      </c>
      <c r="G22" s="79">
        <f t="shared" si="1"/>
        <v>0</v>
      </c>
      <c r="H22" s="52">
        <v>0</v>
      </c>
      <c r="I22" s="51">
        <v>0</v>
      </c>
      <c r="J22" s="79">
        <f t="shared" si="2"/>
        <v>0</v>
      </c>
      <c r="K22" s="52">
        <v>0</v>
      </c>
      <c r="L22" s="51">
        <v>0</v>
      </c>
      <c r="M22" s="79">
        <f t="shared" si="3"/>
        <v>0</v>
      </c>
      <c r="N22" s="52">
        <v>0</v>
      </c>
      <c r="O22" s="51">
        <v>0</v>
      </c>
      <c r="P22" s="79">
        <f t="shared" si="4"/>
        <v>0</v>
      </c>
      <c r="Q22" s="52">
        <v>0</v>
      </c>
      <c r="R22" s="51">
        <v>0</v>
      </c>
      <c r="S22" s="79">
        <f t="shared" si="5"/>
        <v>0</v>
      </c>
      <c r="T22" s="52">
        <v>0</v>
      </c>
      <c r="U22" s="51">
        <v>0</v>
      </c>
      <c r="V22" s="79">
        <f t="shared" si="6"/>
        <v>0</v>
      </c>
      <c r="W22" s="52">
        <v>0</v>
      </c>
      <c r="X22" s="51">
        <v>0</v>
      </c>
      <c r="Y22" s="79">
        <f t="shared" si="7"/>
        <v>0</v>
      </c>
      <c r="Z22" s="52">
        <v>0</v>
      </c>
      <c r="AA22" s="51">
        <v>0</v>
      </c>
      <c r="AB22" s="79">
        <f t="shared" si="8"/>
        <v>0</v>
      </c>
      <c r="AC22" s="52">
        <v>0</v>
      </c>
      <c r="AD22" s="51">
        <v>0</v>
      </c>
      <c r="AE22" s="79">
        <f t="shared" si="9"/>
        <v>0</v>
      </c>
    </row>
    <row r="23" spans="1:31" ht="14.4" thickBot="1" x14ac:dyDescent="0.35">
      <c r="A23" s="37" t="s">
        <v>7</v>
      </c>
      <c r="B23" s="52">
        <v>0</v>
      </c>
      <c r="C23" s="51">
        <v>0</v>
      </c>
      <c r="D23" s="79">
        <f t="shared" si="0"/>
        <v>0</v>
      </c>
      <c r="E23" s="52">
        <v>0</v>
      </c>
      <c r="F23" s="51">
        <v>0</v>
      </c>
      <c r="G23" s="79">
        <f t="shared" si="1"/>
        <v>0</v>
      </c>
      <c r="H23" s="52">
        <v>0</v>
      </c>
      <c r="I23" s="51">
        <v>0</v>
      </c>
      <c r="J23" s="79">
        <f t="shared" si="2"/>
        <v>0</v>
      </c>
      <c r="K23" s="52">
        <v>0</v>
      </c>
      <c r="L23" s="51">
        <v>0</v>
      </c>
      <c r="M23" s="79">
        <f t="shared" si="3"/>
        <v>0</v>
      </c>
      <c r="N23" s="52">
        <v>0</v>
      </c>
      <c r="O23" s="51">
        <v>0</v>
      </c>
      <c r="P23" s="79">
        <f t="shared" si="4"/>
        <v>0</v>
      </c>
      <c r="Q23" s="52">
        <v>0</v>
      </c>
      <c r="R23" s="51">
        <v>0</v>
      </c>
      <c r="S23" s="79">
        <f t="shared" si="5"/>
        <v>0</v>
      </c>
      <c r="T23" s="52">
        <v>0</v>
      </c>
      <c r="U23" s="51">
        <v>0</v>
      </c>
      <c r="V23" s="79">
        <f t="shared" si="6"/>
        <v>0</v>
      </c>
      <c r="W23" s="52">
        <v>0</v>
      </c>
      <c r="X23" s="51">
        <v>0</v>
      </c>
      <c r="Y23" s="79">
        <f t="shared" si="7"/>
        <v>0</v>
      </c>
      <c r="Z23" s="52">
        <v>0</v>
      </c>
      <c r="AA23" s="51">
        <v>0</v>
      </c>
      <c r="AB23" s="79">
        <f t="shared" si="8"/>
        <v>0</v>
      </c>
      <c r="AC23" s="52">
        <v>0</v>
      </c>
      <c r="AD23" s="51">
        <v>0</v>
      </c>
      <c r="AE23" s="79">
        <f t="shared" si="9"/>
        <v>0</v>
      </c>
    </row>
    <row r="24" spans="1:31" ht="14.4" thickBot="1" x14ac:dyDescent="0.35">
      <c r="A24" s="37" t="s">
        <v>20</v>
      </c>
      <c r="B24" s="52">
        <v>0</v>
      </c>
      <c r="C24" s="51">
        <v>0</v>
      </c>
      <c r="D24" s="79">
        <f t="shared" si="0"/>
        <v>0</v>
      </c>
      <c r="E24" s="52">
        <v>0</v>
      </c>
      <c r="F24" s="51">
        <v>0</v>
      </c>
      <c r="G24" s="79">
        <f t="shared" si="1"/>
        <v>0</v>
      </c>
      <c r="H24" s="52">
        <v>0</v>
      </c>
      <c r="I24" s="51">
        <v>0</v>
      </c>
      <c r="J24" s="79">
        <f t="shared" si="2"/>
        <v>0</v>
      </c>
      <c r="K24" s="52">
        <v>0</v>
      </c>
      <c r="L24" s="51">
        <v>0</v>
      </c>
      <c r="M24" s="79">
        <f t="shared" si="3"/>
        <v>0</v>
      </c>
      <c r="N24" s="52">
        <v>0</v>
      </c>
      <c r="O24" s="51">
        <v>0</v>
      </c>
      <c r="P24" s="79">
        <f t="shared" si="4"/>
        <v>0</v>
      </c>
      <c r="Q24" s="52">
        <v>0</v>
      </c>
      <c r="R24" s="51">
        <v>0</v>
      </c>
      <c r="S24" s="79">
        <f t="shared" si="5"/>
        <v>0</v>
      </c>
      <c r="T24" s="52">
        <v>0</v>
      </c>
      <c r="U24" s="51">
        <v>0</v>
      </c>
      <c r="V24" s="79">
        <f t="shared" si="6"/>
        <v>0</v>
      </c>
      <c r="W24" s="52">
        <v>0</v>
      </c>
      <c r="X24" s="51">
        <v>0</v>
      </c>
      <c r="Y24" s="79">
        <f t="shared" si="7"/>
        <v>0</v>
      </c>
      <c r="Z24" s="52">
        <v>0</v>
      </c>
      <c r="AA24" s="51">
        <v>0</v>
      </c>
      <c r="AB24" s="79">
        <f t="shared" si="8"/>
        <v>0</v>
      </c>
      <c r="AC24" s="52">
        <v>0</v>
      </c>
      <c r="AD24" s="51">
        <v>0</v>
      </c>
      <c r="AE24" s="79">
        <f t="shared" si="9"/>
        <v>0</v>
      </c>
    </row>
    <row r="25" spans="1:31" ht="14.4" thickBot="1" x14ac:dyDescent="0.35">
      <c r="A25" s="37" t="s">
        <v>8</v>
      </c>
      <c r="B25" s="52">
        <v>0</v>
      </c>
      <c r="C25" s="51">
        <v>0</v>
      </c>
      <c r="D25" s="79">
        <f t="shared" si="0"/>
        <v>0</v>
      </c>
      <c r="E25" s="52">
        <v>0</v>
      </c>
      <c r="F25" s="51">
        <v>0</v>
      </c>
      <c r="G25" s="79">
        <f t="shared" si="1"/>
        <v>0</v>
      </c>
      <c r="H25" s="52">
        <v>0</v>
      </c>
      <c r="I25" s="51">
        <v>0</v>
      </c>
      <c r="J25" s="79">
        <f t="shared" si="2"/>
        <v>0</v>
      </c>
      <c r="K25" s="52">
        <v>0</v>
      </c>
      <c r="L25" s="51">
        <v>0</v>
      </c>
      <c r="M25" s="79">
        <f t="shared" si="3"/>
        <v>0</v>
      </c>
      <c r="N25" s="52">
        <v>0</v>
      </c>
      <c r="O25" s="51">
        <v>0</v>
      </c>
      <c r="P25" s="79">
        <f t="shared" si="4"/>
        <v>0</v>
      </c>
      <c r="Q25" s="52">
        <v>0</v>
      </c>
      <c r="R25" s="51">
        <v>0</v>
      </c>
      <c r="S25" s="79">
        <f t="shared" si="5"/>
        <v>0</v>
      </c>
      <c r="T25" s="52">
        <v>0</v>
      </c>
      <c r="U25" s="51">
        <v>0</v>
      </c>
      <c r="V25" s="79">
        <f t="shared" si="6"/>
        <v>0</v>
      </c>
      <c r="W25" s="52">
        <v>0</v>
      </c>
      <c r="X25" s="51">
        <v>0</v>
      </c>
      <c r="Y25" s="79">
        <f t="shared" si="7"/>
        <v>0</v>
      </c>
      <c r="Z25" s="52">
        <v>0</v>
      </c>
      <c r="AA25" s="51">
        <v>0</v>
      </c>
      <c r="AB25" s="79">
        <f t="shared" si="8"/>
        <v>0</v>
      </c>
      <c r="AC25" s="52">
        <v>0</v>
      </c>
      <c r="AD25" s="51">
        <v>0</v>
      </c>
      <c r="AE25" s="79">
        <f t="shared" si="9"/>
        <v>0</v>
      </c>
    </row>
    <row r="26" spans="1:31" ht="14.4" thickBot="1" x14ac:dyDescent="0.35">
      <c r="A26" s="37" t="s">
        <v>21</v>
      </c>
      <c r="B26" s="52">
        <v>0</v>
      </c>
      <c r="C26" s="51">
        <v>0</v>
      </c>
      <c r="D26" s="79">
        <f t="shared" si="0"/>
        <v>0</v>
      </c>
      <c r="E26" s="52">
        <v>0</v>
      </c>
      <c r="F26" s="51">
        <v>0</v>
      </c>
      <c r="G26" s="79">
        <f t="shared" si="1"/>
        <v>0</v>
      </c>
      <c r="H26" s="52">
        <v>0</v>
      </c>
      <c r="I26" s="51">
        <v>0</v>
      </c>
      <c r="J26" s="79">
        <f t="shared" si="2"/>
        <v>0</v>
      </c>
      <c r="K26" s="52">
        <v>0</v>
      </c>
      <c r="L26" s="51">
        <v>0</v>
      </c>
      <c r="M26" s="79">
        <f t="shared" si="3"/>
        <v>0</v>
      </c>
      <c r="N26" s="52">
        <v>0</v>
      </c>
      <c r="O26" s="51">
        <v>0</v>
      </c>
      <c r="P26" s="79">
        <f t="shared" si="4"/>
        <v>0</v>
      </c>
      <c r="Q26" s="52">
        <v>0</v>
      </c>
      <c r="R26" s="51">
        <v>0</v>
      </c>
      <c r="S26" s="79">
        <f t="shared" si="5"/>
        <v>0</v>
      </c>
      <c r="T26" s="52">
        <v>0</v>
      </c>
      <c r="U26" s="51">
        <v>0</v>
      </c>
      <c r="V26" s="79">
        <f t="shared" si="6"/>
        <v>0</v>
      </c>
      <c r="W26" s="52">
        <v>0</v>
      </c>
      <c r="X26" s="51">
        <v>0</v>
      </c>
      <c r="Y26" s="79">
        <f t="shared" si="7"/>
        <v>0</v>
      </c>
      <c r="Z26" s="52">
        <v>0</v>
      </c>
      <c r="AA26" s="51">
        <v>0</v>
      </c>
      <c r="AB26" s="79">
        <f t="shared" si="8"/>
        <v>0</v>
      </c>
      <c r="AC26" s="52">
        <v>0</v>
      </c>
      <c r="AD26" s="51">
        <v>0</v>
      </c>
      <c r="AE26" s="79">
        <f t="shared" si="9"/>
        <v>0</v>
      </c>
    </row>
    <row r="27" spans="1:31" ht="14.4" thickBot="1" x14ac:dyDescent="0.35">
      <c r="A27" s="37" t="s">
        <v>27</v>
      </c>
      <c r="B27" s="52">
        <v>0</v>
      </c>
      <c r="C27" s="51">
        <v>0</v>
      </c>
      <c r="D27" s="79">
        <f t="shared" si="0"/>
        <v>0</v>
      </c>
      <c r="E27" s="52">
        <v>0</v>
      </c>
      <c r="F27" s="51">
        <v>0</v>
      </c>
      <c r="G27" s="79">
        <f t="shared" si="1"/>
        <v>0</v>
      </c>
      <c r="H27" s="52">
        <v>0</v>
      </c>
      <c r="I27" s="51">
        <v>0</v>
      </c>
      <c r="J27" s="79">
        <f t="shared" si="2"/>
        <v>0</v>
      </c>
      <c r="K27" s="52">
        <v>0</v>
      </c>
      <c r="L27" s="51">
        <v>0</v>
      </c>
      <c r="M27" s="79">
        <f t="shared" si="3"/>
        <v>0</v>
      </c>
      <c r="N27" s="52">
        <v>0</v>
      </c>
      <c r="O27" s="51">
        <v>0</v>
      </c>
      <c r="P27" s="79">
        <f t="shared" si="4"/>
        <v>0</v>
      </c>
      <c r="Q27" s="52">
        <v>0</v>
      </c>
      <c r="R27" s="51">
        <v>0</v>
      </c>
      <c r="S27" s="79">
        <f t="shared" si="5"/>
        <v>0</v>
      </c>
      <c r="T27" s="52">
        <v>0</v>
      </c>
      <c r="U27" s="51">
        <v>0</v>
      </c>
      <c r="V27" s="79">
        <f t="shared" si="6"/>
        <v>0</v>
      </c>
      <c r="W27" s="52">
        <v>0</v>
      </c>
      <c r="X27" s="51">
        <v>0</v>
      </c>
      <c r="Y27" s="79">
        <f t="shared" si="7"/>
        <v>0</v>
      </c>
      <c r="Z27" s="52">
        <v>0</v>
      </c>
      <c r="AA27" s="51">
        <v>0</v>
      </c>
      <c r="AB27" s="79">
        <f t="shared" si="8"/>
        <v>0</v>
      </c>
      <c r="AC27" s="52">
        <v>0</v>
      </c>
      <c r="AD27" s="51">
        <v>0</v>
      </c>
      <c r="AE27" s="79">
        <f t="shared" si="9"/>
        <v>0</v>
      </c>
    </row>
    <row r="28" spans="1:31" ht="14.4" thickBot="1" x14ac:dyDescent="0.35">
      <c r="A28" s="37" t="s">
        <v>28</v>
      </c>
      <c r="B28" s="52">
        <v>0</v>
      </c>
      <c r="C28" s="51">
        <v>0</v>
      </c>
      <c r="D28" s="79">
        <f t="shared" si="0"/>
        <v>0</v>
      </c>
      <c r="E28" s="52">
        <v>0</v>
      </c>
      <c r="F28" s="51">
        <v>0</v>
      </c>
      <c r="G28" s="79">
        <f t="shared" si="1"/>
        <v>0</v>
      </c>
      <c r="H28" s="52">
        <v>0</v>
      </c>
      <c r="I28" s="51">
        <v>0</v>
      </c>
      <c r="J28" s="79">
        <f t="shared" si="2"/>
        <v>0</v>
      </c>
      <c r="K28" s="52">
        <v>0</v>
      </c>
      <c r="L28" s="51">
        <v>0</v>
      </c>
      <c r="M28" s="79">
        <f t="shared" si="3"/>
        <v>0</v>
      </c>
      <c r="N28" s="52">
        <v>0</v>
      </c>
      <c r="O28" s="51">
        <v>0</v>
      </c>
      <c r="P28" s="79">
        <f t="shared" si="4"/>
        <v>0</v>
      </c>
      <c r="Q28" s="52">
        <v>0</v>
      </c>
      <c r="R28" s="51">
        <v>0</v>
      </c>
      <c r="S28" s="79">
        <f t="shared" si="5"/>
        <v>0</v>
      </c>
      <c r="T28" s="52">
        <v>0</v>
      </c>
      <c r="U28" s="51">
        <v>0</v>
      </c>
      <c r="V28" s="79">
        <f t="shared" si="6"/>
        <v>0</v>
      </c>
      <c r="W28" s="52">
        <v>0</v>
      </c>
      <c r="X28" s="51">
        <v>0</v>
      </c>
      <c r="Y28" s="79">
        <f t="shared" si="7"/>
        <v>0</v>
      </c>
      <c r="Z28" s="52">
        <v>0</v>
      </c>
      <c r="AA28" s="51">
        <v>0</v>
      </c>
      <c r="AB28" s="79">
        <f t="shared" si="8"/>
        <v>0</v>
      </c>
      <c r="AC28" s="52">
        <v>0</v>
      </c>
      <c r="AD28" s="51">
        <v>0</v>
      </c>
      <c r="AE28" s="79">
        <f t="shared" si="9"/>
        <v>0</v>
      </c>
    </row>
    <row r="29" spans="1:31" ht="14.4" thickBot="1" x14ac:dyDescent="0.35">
      <c r="A29" s="38" t="s">
        <v>9</v>
      </c>
      <c r="B29" s="52">
        <v>0</v>
      </c>
      <c r="C29" s="51">
        <v>0</v>
      </c>
      <c r="D29" s="79">
        <f t="shared" si="0"/>
        <v>0</v>
      </c>
      <c r="E29" s="52">
        <v>0</v>
      </c>
      <c r="F29" s="51">
        <v>0</v>
      </c>
      <c r="G29" s="79">
        <f t="shared" si="1"/>
        <v>0</v>
      </c>
      <c r="H29" s="52">
        <v>0</v>
      </c>
      <c r="I29" s="51">
        <v>0</v>
      </c>
      <c r="J29" s="79">
        <f t="shared" si="2"/>
        <v>0</v>
      </c>
      <c r="K29" s="52">
        <v>0</v>
      </c>
      <c r="L29" s="51">
        <v>0</v>
      </c>
      <c r="M29" s="79">
        <f t="shared" si="3"/>
        <v>0</v>
      </c>
      <c r="N29" s="52">
        <v>0</v>
      </c>
      <c r="O29" s="51">
        <v>0</v>
      </c>
      <c r="P29" s="79">
        <f t="shared" si="4"/>
        <v>0</v>
      </c>
      <c r="Q29" s="52">
        <v>0</v>
      </c>
      <c r="R29" s="51">
        <v>0</v>
      </c>
      <c r="S29" s="79">
        <f t="shared" si="5"/>
        <v>0</v>
      </c>
      <c r="T29" s="52">
        <v>0</v>
      </c>
      <c r="U29" s="51">
        <v>0</v>
      </c>
      <c r="V29" s="79">
        <f t="shared" si="6"/>
        <v>0</v>
      </c>
      <c r="W29" s="52">
        <v>0</v>
      </c>
      <c r="X29" s="51">
        <v>0</v>
      </c>
      <c r="Y29" s="79">
        <f t="shared" si="7"/>
        <v>0</v>
      </c>
      <c r="Z29" s="52">
        <v>0</v>
      </c>
      <c r="AA29" s="51">
        <v>0</v>
      </c>
      <c r="AB29" s="79">
        <f t="shared" si="8"/>
        <v>0</v>
      </c>
      <c r="AC29" s="52">
        <v>0</v>
      </c>
      <c r="AD29" s="51">
        <v>0</v>
      </c>
      <c r="AE29" s="79">
        <f t="shared" si="9"/>
        <v>0</v>
      </c>
    </row>
    <row r="30" spans="1:31" ht="14.4" thickBot="1" x14ac:dyDescent="0.35">
      <c r="A30" s="7" t="s">
        <v>29</v>
      </c>
      <c r="B30" s="76">
        <f t="shared" ref="B30:AE30" si="10">SUM(B7:B29)</f>
        <v>0</v>
      </c>
      <c r="C30" s="35">
        <f t="shared" si="10"/>
        <v>0</v>
      </c>
      <c r="D30" s="35">
        <f t="shared" si="10"/>
        <v>0</v>
      </c>
      <c r="E30" s="76">
        <f t="shared" si="10"/>
        <v>0</v>
      </c>
      <c r="F30" s="35">
        <f t="shared" si="10"/>
        <v>0</v>
      </c>
      <c r="G30" s="35">
        <f t="shared" si="10"/>
        <v>0</v>
      </c>
      <c r="H30" s="76">
        <f t="shared" si="10"/>
        <v>0</v>
      </c>
      <c r="I30" s="35">
        <f t="shared" si="10"/>
        <v>0</v>
      </c>
      <c r="J30" s="35">
        <f t="shared" si="10"/>
        <v>0</v>
      </c>
      <c r="K30" s="76">
        <f t="shared" si="10"/>
        <v>0</v>
      </c>
      <c r="L30" s="35">
        <f t="shared" si="10"/>
        <v>0</v>
      </c>
      <c r="M30" s="35">
        <f t="shared" si="10"/>
        <v>0</v>
      </c>
      <c r="N30" s="76">
        <f t="shared" si="10"/>
        <v>0</v>
      </c>
      <c r="O30" s="35">
        <f t="shared" si="10"/>
        <v>0</v>
      </c>
      <c r="P30" s="35">
        <f t="shared" si="10"/>
        <v>0</v>
      </c>
      <c r="Q30" s="76">
        <f t="shared" si="10"/>
        <v>0</v>
      </c>
      <c r="R30" s="35">
        <f t="shared" si="10"/>
        <v>0</v>
      </c>
      <c r="S30" s="35">
        <f t="shared" si="10"/>
        <v>0</v>
      </c>
      <c r="T30" s="76">
        <f t="shared" si="10"/>
        <v>0</v>
      </c>
      <c r="U30" s="35">
        <f t="shared" si="10"/>
        <v>0</v>
      </c>
      <c r="V30" s="35">
        <f t="shared" si="10"/>
        <v>0</v>
      </c>
      <c r="W30" s="76">
        <f t="shared" si="10"/>
        <v>0</v>
      </c>
      <c r="X30" s="35">
        <f t="shared" si="10"/>
        <v>0</v>
      </c>
      <c r="Y30" s="35">
        <f t="shared" si="10"/>
        <v>0</v>
      </c>
      <c r="Z30" s="76">
        <f t="shared" si="10"/>
        <v>0</v>
      </c>
      <c r="AA30" s="35">
        <f t="shared" si="10"/>
        <v>0</v>
      </c>
      <c r="AB30" s="35">
        <f t="shared" si="10"/>
        <v>0</v>
      </c>
      <c r="AC30" s="76">
        <f t="shared" si="10"/>
        <v>0</v>
      </c>
      <c r="AD30" s="35">
        <f t="shared" si="10"/>
        <v>0</v>
      </c>
      <c r="AE30" s="35">
        <f t="shared" si="10"/>
        <v>0</v>
      </c>
    </row>
    <row r="31" spans="1:31" ht="23.25" customHeight="1" x14ac:dyDescent="0.3">
      <c r="A31" s="8" t="s">
        <v>84</v>
      </c>
      <c r="B31" s="74"/>
      <c r="C31" s="74"/>
      <c r="D31" s="75"/>
    </row>
    <row r="32" spans="1:31" ht="52.5" customHeight="1" x14ac:dyDescent="0.25">
      <c r="A32" s="112" t="s">
        <v>103</v>
      </c>
      <c r="B32" s="112"/>
      <c r="C32" s="112"/>
      <c r="D32" s="112"/>
    </row>
  </sheetData>
  <mergeCells count="1">
    <mergeCell ref="A32:D32"/>
  </mergeCells>
  <conditionalFormatting sqref="C7">
    <cfRule type="containsBlanks" dxfId="113" priority="77" stopIfTrue="1">
      <formula>LEN(TRIM(C7))=0</formula>
    </cfRule>
    <cfRule type="containsBlanks" dxfId="112" priority="78" stopIfTrue="1">
      <formula>LEN(TRIM(C7))=0</formula>
    </cfRule>
    <cfRule type="containsBlanks" dxfId="111" priority="79" stopIfTrue="1">
      <formula>LEN(TRIM(C7))=0</formula>
    </cfRule>
    <cfRule type="containsBlanks" dxfId="110" priority="80" stopIfTrue="1">
      <formula>LEN(TRIM(C7))=0</formula>
    </cfRule>
  </conditionalFormatting>
  <conditionalFormatting sqref="C8:C29">
    <cfRule type="containsBlanks" dxfId="109" priority="73" stopIfTrue="1">
      <formula>LEN(TRIM(C8))=0</formula>
    </cfRule>
    <cfRule type="containsBlanks" dxfId="108" priority="74" stopIfTrue="1">
      <formula>LEN(TRIM(C8))=0</formula>
    </cfRule>
    <cfRule type="containsBlanks" dxfId="107" priority="75" stopIfTrue="1">
      <formula>LEN(TRIM(C8))=0</formula>
    </cfRule>
    <cfRule type="containsBlanks" dxfId="106" priority="76" stopIfTrue="1">
      <formula>LEN(TRIM(C8))=0</formula>
    </cfRule>
  </conditionalFormatting>
  <conditionalFormatting sqref="F7">
    <cfRule type="containsBlanks" dxfId="105" priority="69" stopIfTrue="1">
      <formula>LEN(TRIM(F7))=0</formula>
    </cfRule>
    <cfRule type="containsBlanks" dxfId="104" priority="70" stopIfTrue="1">
      <formula>LEN(TRIM(F7))=0</formula>
    </cfRule>
    <cfRule type="containsBlanks" dxfId="103" priority="71" stopIfTrue="1">
      <formula>LEN(TRIM(F7))=0</formula>
    </cfRule>
    <cfRule type="containsBlanks" dxfId="102" priority="72" stopIfTrue="1">
      <formula>LEN(TRIM(F7))=0</formula>
    </cfRule>
  </conditionalFormatting>
  <conditionalFormatting sqref="F8:F29">
    <cfRule type="containsBlanks" dxfId="101" priority="65" stopIfTrue="1">
      <formula>LEN(TRIM(F8))=0</formula>
    </cfRule>
    <cfRule type="containsBlanks" dxfId="100" priority="66" stopIfTrue="1">
      <formula>LEN(TRIM(F8))=0</formula>
    </cfRule>
    <cfRule type="containsBlanks" dxfId="99" priority="67" stopIfTrue="1">
      <formula>LEN(TRIM(F8))=0</formula>
    </cfRule>
    <cfRule type="containsBlanks" dxfId="98" priority="68" stopIfTrue="1">
      <formula>LEN(TRIM(F8))=0</formula>
    </cfRule>
  </conditionalFormatting>
  <conditionalFormatting sqref="I7">
    <cfRule type="containsBlanks" dxfId="97" priority="61" stopIfTrue="1">
      <formula>LEN(TRIM(I7))=0</formula>
    </cfRule>
    <cfRule type="containsBlanks" dxfId="96" priority="62" stopIfTrue="1">
      <formula>LEN(TRIM(I7))=0</formula>
    </cfRule>
    <cfRule type="containsBlanks" dxfId="95" priority="63" stopIfTrue="1">
      <formula>LEN(TRIM(I7))=0</formula>
    </cfRule>
    <cfRule type="containsBlanks" dxfId="94" priority="64" stopIfTrue="1">
      <formula>LEN(TRIM(I7))=0</formula>
    </cfRule>
  </conditionalFormatting>
  <conditionalFormatting sqref="I8:I29">
    <cfRule type="containsBlanks" dxfId="93" priority="57" stopIfTrue="1">
      <formula>LEN(TRIM(I8))=0</formula>
    </cfRule>
    <cfRule type="containsBlanks" dxfId="92" priority="58" stopIfTrue="1">
      <formula>LEN(TRIM(I8))=0</formula>
    </cfRule>
    <cfRule type="containsBlanks" dxfId="91" priority="59" stopIfTrue="1">
      <formula>LEN(TRIM(I8))=0</formula>
    </cfRule>
    <cfRule type="containsBlanks" dxfId="90" priority="60" stopIfTrue="1">
      <formula>LEN(TRIM(I8))=0</formula>
    </cfRule>
  </conditionalFormatting>
  <conditionalFormatting sqref="L7">
    <cfRule type="containsBlanks" dxfId="89" priority="53" stopIfTrue="1">
      <formula>LEN(TRIM(L7))=0</formula>
    </cfRule>
    <cfRule type="containsBlanks" dxfId="88" priority="54" stopIfTrue="1">
      <formula>LEN(TRIM(L7))=0</formula>
    </cfRule>
    <cfRule type="containsBlanks" dxfId="87" priority="55" stopIfTrue="1">
      <formula>LEN(TRIM(L7))=0</formula>
    </cfRule>
    <cfRule type="containsBlanks" dxfId="86" priority="56" stopIfTrue="1">
      <formula>LEN(TRIM(L7))=0</formula>
    </cfRule>
  </conditionalFormatting>
  <conditionalFormatting sqref="L8:L29">
    <cfRule type="containsBlanks" dxfId="85" priority="49" stopIfTrue="1">
      <formula>LEN(TRIM(L8))=0</formula>
    </cfRule>
    <cfRule type="containsBlanks" dxfId="84" priority="50" stopIfTrue="1">
      <formula>LEN(TRIM(L8))=0</formula>
    </cfRule>
    <cfRule type="containsBlanks" dxfId="83" priority="51" stopIfTrue="1">
      <formula>LEN(TRIM(L8))=0</formula>
    </cfRule>
    <cfRule type="containsBlanks" dxfId="82" priority="52" stopIfTrue="1">
      <formula>LEN(TRIM(L8))=0</formula>
    </cfRule>
  </conditionalFormatting>
  <conditionalFormatting sqref="O7">
    <cfRule type="containsBlanks" dxfId="81" priority="45" stopIfTrue="1">
      <formula>LEN(TRIM(O7))=0</formula>
    </cfRule>
    <cfRule type="containsBlanks" dxfId="80" priority="46" stopIfTrue="1">
      <formula>LEN(TRIM(O7))=0</formula>
    </cfRule>
    <cfRule type="containsBlanks" dxfId="79" priority="47" stopIfTrue="1">
      <formula>LEN(TRIM(O7))=0</formula>
    </cfRule>
    <cfRule type="containsBlanks" dxfId="78" priority="48" stopIfTrue="1">
      <formula>LEN(TRIM(O7))=0</formula>
    </cfRule>
  </conditionalFormatting>
  <conditionalFormatting sqref="O8:O29">
    <cfRule type="containsBlanks" dxfId="77" priority="41" stopIfTrue="1">
      <formula>LEN(TRIM(O8))=0</formula>
    </cfRule>
    <cfRule type="containsBlanks" dxfId="76" priority="42" stopIfTrue="1">
      <formula>LEN(TRIM(O8))=0</formula>
    </cfRule>
    <cfRule type="containsBlanks" dxfId="75" priority="43" stopIfTrue="1">
      <formula>LEN(TRIM(O8))=0</formula>
    </cfRule>
    <cfRule type="containsBlanks" dxfId="74" priority="44" stopIfTrue="1">
      <formula>LEN(TRIM(O8))=0</formula>
    </cfRule>
  </conditionalFormatting>
  <conditionalFormatting sqref="R7">
    <cfRule type="containsBlanks" dxfId="73" priority="37" stopIfTrue="1">
      <formula>LEN(TRIM(R7))=0</formula>
    </cfRule>
    <cfRule type="containsBlanks" dxfId="72" priority="38" stopIfTrue="1">
      <formula>LEN(TRIM(R7))=0</formula>
    </cfRule>
    <cfRule type="containsBlanks" dxfId="71" priority="39" stopIfTrue="1">
      <formula>LEN(TRIM(R7))=0</formula>
    </cfRule>
    <cfRule type="containsBlanks" dxfId="70" priority="40" stopIfTrue="1">
      <formula>LEN(TRIM(R7))=0</formula>
    </cfRule>
  </conditionalFormatting>
  <conditionalFormatting sqref="R8:R29">
    <cfRule type="containsBlanks" dxfId="69" priority="33" stopIfTrue="1">
      <formula>LEN(TRIM(R8))=0</formula>
    </cfRule>
    <cfRule type="containsBlanks" dxfId="68" priority="34" stopIfTrue="1">
      <formula>LEN(TRIM(R8))=0</formula>
    </cfRule>
    <cfRule type="containsBlanks" dxfId="67" priority="35" stopIfTrue="1">
      <formula>LEN(TRIM(R8))=0</formula>
    </cfRule>
    <cfRule type="containsBlanks" dxfId="66" priority="36" stopIfTrue="1">
      <formula>LEN(TRIM(R8))=0</formula>
    </cfRule>
  </conditionalFormatting>
  <conditionalFormatting sqref="U7">
    <cfRule type="containsBlanks" dxfId="65" priority="29" stopIfTrue="1">
      <formula>LEN(TRIM(U7))=0</formula>
    </cfRule>
    <cfRule type="containsBlanks" dxfId="64" priority="30" stopIfTrue="1">
      <formula>LEN(TRIM(U7))=0</formula>
    </cfRule>
    <cfRule type="containsBlanks" dxfId="63" priority="31" stopIfTrue="1">
      <formula>LEN(TRIM(U7))=0</formula>
    </cfRule>
    <cfRule type="containsBlanks" dxfId="62" priority="32" stopIfTrue="1">
      <formula>LEN(TRIM(U7))=0</formula>
    </cfRule>
  </conditionalFormatting>
  <conditionalFormatting sqref="U8:U29">
    <cfRule type="containsBlanks" dxfId="61" priority="25" stopIfTrue="1">
      <formula>LEN(TRIM(U8))=0</formula>
    </cfRule>
    <cfRule type="containsBlanks" dxfId="60" priority="26" stopIfTrue="1">
      <formula>LEN(TRIM(U8))=0</formula>
    </cfRule>
    <cfRule type="containsBlanks" dxfId="59" priority="27" stopIfTrue="1">
      <formula>LEN(TRIM(U8))=0</formula>
    </cfRule>
    <cfRule type="containsBlanks" dxfId="58" priority="28" stopIfTrue="1">
      <formula>LEN(TRIM(U8))=0</formula>
    </cfRule>
  </conditionalFormatting>
  <conditionalFormatting sqref="X7">
    <cfRule type="containsBlanks" dxfId="57" priority="21" stopIfTrue="1">
      <formula>LEN(TRIM(X7))=0</formula>
    </cfRule>
    <cfRule type="containsBlanks" dxfId="56" priority="22" stopIfTrue="1">
      <formula>LEN(TRIM(X7))=0</formula>
    </cfRule>
    <cfRule type="containsBlanks" dxfId="55" priority="23" stopIfTrue="1">
      <formula>LEN(TRIM(X7))=0</formula>
    </cfRule>
    <cfRule type="containsBlanks" dxfId="54" priority="24" stopIfTrue="1">
      <formula>LEN(TRIM(X7))=0</formula>
    </cfRule>
  </conditionalFormatting>
  <conditionalFormatting sqref="X8:X29">
    <cfRule type="containsBlanks" dxfId="53" priority="17" stopIfTrue="1">
      <formula>LEN(TRIM(X8))=0</formula>
    </cfRule>
    <cfRule type="containsBlanks" dxfId="52" priority="18" stopIfTrue="1">
      <formula>LEN(TRIM(X8))=0</formula>
    </cfRule>
    <cfRule type="containsBlanks" dxfId="51" priority="19" stopIfTrue="1">
      <formula>LEN(TRIM(X8))=0</formula>
    </cfRule>
    <cfRule type="containsBlanks" dxfId="50" priority="20" stopIfTrue="1">
      <formula>LEN(TRIM(X8))=0</formula>
    </cfRule>
  </conditionalFormatting>
  <conditionalFormatting sqref="AA7">
    <cfRule type="containsBlanks" dxfId="49" priority="13" stopIfTrue="1">
      <formula>LEN(TRIM(AA7))=0</formula>
    </cfRule>
    <cfRule type="containsBlanks" dxfId="48" priority="14" stopIfTrue="1">
      <formula>LEN(TRIM(AA7))=0</formula>
    </cfRule>
    <cfRule type="containsBlanks" dxfId="47" priority="15" stopIfTrue="1">
      <formula>LEN(TRIM(AA7))=0</formula>
    </cfRule>
    <cfRule type="containsBlanks" dxfId="46" priority="16" stopIfTrue="1">
      <formula>LEN(TRIM(AA7))=0</formula>
    </cfRule>
  </conditionalFormatting>
  <conditionalFormatting sqref="AA8:AA29">
    <cfRule type="containsBlanks" dxfId="45" priority="9" stopIfTrue="1">
      <formula>LEN(TRIM(AA8))=0</formula>
    </cfRule>
    <cfRule type="containsBlanks" dxfId="44" priority="10" stopIfTrue="1">
      <formula>LEN(TRIM(AA8))=0</formula>
    </cfRule>
    <cfRule type="containsBlanks" dxfId="43" priority="11" stopIfTrue="1">
      <formula>LEN(TRIM(AA8))=0</formula>
    </cfRule>
    <cfRule type="containsBlanks" dxfId="42" priority="12" stopIfTrue="1">
      <formula>LEN(TRIM(AA8))=0</formula>
    </cfRule>
  </conditionalFormatting>
  <conditionalFormatting sqref="AD7">
    <cfRule type="containsBlanks" dxfId="41" priority="5" stopIfTrue="1">
      <formula>LEN(TRIM(AD7))=0</formula>
    </cfRule>
    <cfRule type="containsBlanks" dxfId="40" priority="6" stopIfTrue="1">
      <formula>LEN(TRIM(AD7))=0</formula>
    </cfRule>
    <cfRule type="containsBlanks" dxfId="39" priority="7" stopIfTrue="1">
      <formula>LEN(TRIM(AD7))=0</formula>
    </cfRule>
    <cfRule type="containsBlanks" dxfId="38" priority="8" stopIfTrue="1">
      <formula>LEN(TRIM(AD7))=0</formula>
    </cfRule>
  </conditionalFormatting>
  <conditionalFormatting sqref="AD8:AD29">
    <cfRule type="containsBlanks" dxfId="37" priority="1" stopIfTrue="1">
      <formula>LEN(TRIM(AD8))=0</formula>
    </cfRule>
    <cfRule type="containsBlanks" dxfId="36" priority="2" stopIfTrue="1">
      <formula>LEN(TRIM(AD8))=0</formula>
    </cfRule>
    <cfRule type="containsBlanks" dxfId="35" priority="3" stopIfTrue="1">
      <formula>LEN(TRIM(AD8))=0</formula>
    </cfRule>
    <cfRule type="containsBlanks" dxfId="34" priority="4" stopIfTrue="1">
      <formula>LEN(TRIM(AD8))=0</formula>
    </cfRule>
  </conditionalFormatting>
  <dataValidations count="1">
    <dataValidation type="custom" allowBlank="1" showInputMessage="1" showErrorMessage="1" sqref="D7:D29 G7:G29 J7:J29 M7:M29 P7:P29 S7:S29 V7:V29 Y7:Y29 AB7:AB29 AE7:AE29">
      <formula1>E7+G7</formula1>
    </dataValidation>
  </dataValidations>
  <pageMargins left="0.7" right="0.7" top="0.75" bottom="0.75" header="0.3" footer="0.3"/>
  <pageSetup scale="59" orientation="landscape"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44"/>
  <sheetViews>
    <sheetView zoomScale="110" zoomScaleNormal="110" workbookViewId="0"/>
  </sheetViews>
  <sheetFormatPr defaultColWidth="9.109375" defaultRowHeight="13.2" x14ac:dyDescent="0.25"/>
  <cols>
    <col min="1" max="1" width="34" style="64" bestFit="1" customWidth="1"/>
    <col min="2" max="2" width="32.44140625" style="64" customWidth="1"/>
    <col min="3" max="3" width="28" style="64" customWidth="1"/>
    <col min="4" max="4" width="18.5546875" style="64" bestFit="1" customWidth="1"/>
    <col min="5" max="5" width="22.6640625" style="108" customWidth="1"/>
    <col min="6" max="6" width="19.88671875" style="108" customWidth="1"/>
    <col min="7" max="7" width="9.109375" style="64"/>
    <col min="8" max="8" width="17.88671875" style="64" bestFit="1" customWidth="1"/>
    <col min="9" max="9" width="15.6640625" style="64" customWidth="1"/>
    <col min="10" max="10" width="28.33203125" style="64" customWidth="1"/>
    <col min="11" max="11" width="16.88671875" style="64" customWidth="1"/>
    <col min="12" max="16384" width="9.109375" style="64"/>
  </cols>
  <sheetData>
    <row r="1" spans="1:11" x14ac:dyDescent="0.25">
      <c r="A1" s="64" t="s">
        <v>138</v>
      </c>
    </row>
    <row r="5" spans="1:11" ht="14.4" x14ac:dyDescent="0.3">
      <c r="A5" s="101"/>
      <c r="B5" s="65"/>
      <c r="C5" s="65"/>
      <c r="D5" s="65"/>
      <c r="E5" s="102"/>
      <c r="F5" s="102"/>
      <c r="G5" s="65"/>
      <c r="H5" s="65"/>
      <c r="I5" s="65"/>
      <c r="J5" s="65"/>
      <c r="K5" s="65"/>
    </row>
    <row r="6" spans="1:11" ht="13.8" x14ac:dyDescent="0.3">
      <c r="A6" s="105" t="s">
        <v>125</v>
      </c>
      <c r="B6" s="65"/>
      <c r="C6" s="65"/>
      <c r="D6" s="65"/>
      <c r="E6" s="102"/>
      <c r="F6" s="102"/>
      <c r="G6" s="65"/>
    </row>
    <row r="7" spans="1:11" ht="24.75" customHeight="1" x14ac:dyDescent="0.3">
      <c r="A7" s="103" t="s">
        <v>126</v>
      </c>
      <c r="B7" s="103" t="s">
        <v>127</v>
      </c>
      <c r="C7" s="103" t="s">
        <v>128</v>
      </c>
      <c r="D7" s="103" t="s">
        <v>129</v>
      </c>
      <c r="E7" s="109" t="s">
        <v>132</v>
      </c>
      <c r="F7" s="109" t="s">
        <v>133</v>
      </c>
      <c r="G7" s="65"/>
    </row>
    <row r="8" spans="1:11" ht="13.8" x14ac:dyDescent="0.3">
      <c r="A8" s="104"/>
      <c r="B8" s="106"/>
      <c r="C8" s="104"/>
      <c r="D8" s="104"/>
      <c r="E8" s="107"/>
      <c r="F8" s="107"/>
      <c r="G8" s="65"/>
    </row>
    <row r="9" spans="1:11" ht="13.8" x14ac:dyDescent="0.3">
      <c r="A9" s="104"/>
      <c r="B9" s="104"/>
      <c r="C9" s="104"/>
      <c r="D9" s="104"/>
      <c r="E9" s="107"/>
      <c r="F9" s="107"/>
      <c r="G9" s="65"/>
    </row>
    <row r="10" spans="1:11" ht="13.8" x14ac:dyDescent="0.3">
      <c r="A10" s="104"/>
      <c r="B10" s="104"/>
      <c r="C10" s="104"/>
      <c r="D10" s="104"/>
      <c r="E10" s="107"/>
      <c r="F10" s="107"/>
      <c r="G10" s="65"/>
    </row>
    <row r="11" spans="1:11" ht="13.8" x14ac:dyDescent="0.3">
      <c r="A11" s="104"/>
      <c r="B11" s="104"/>
      <c r="C11" s="104"/>
      <c r="D11" s="104"/>
      <c r="E11" s="107"/>
      <c r="F11" s="107"/>
      <c r="G11" s="65"/>
    </row>
    <row r="12" spans="1:11" ht="13.8" x14ac:dyDescent="0.3">
      <c r="A12" s="104"/>
      <c r="B12" s="104"/>
      <c r="C12" s="104"/>
      <c r="D12" s="104"/>
      <c r="E12" s="107"/>
      <c r="F12" s="107"/>
      <c r="G12" s="65"/>
    </row>
    <row r="13" spans="1:11" ht="13.8" x14ac:dyDescent="0.3">
      <c r="A13" s="104"/>
      <c r="B13" s="104"/>
      <c r="C13" s="104"/>
      <c r="D13" s="104"/>
      <c r="E13" s="107"/>
      <c r="F13" s="107"/>
      <c r="G13" s="65"/>
    </row>
    <row r="14" spans="1:11" ht="13.8" x14ac:dyDescent="0.3">
      <c r="A14" s="104"/>
      <c r="B14" s="104"/>
      <c r="C14" s="104"/>
      <c r="D14" s="104"/>
      <c r="E14" s="107"/>
      <c r="F14" s="107"/>
      <c r="G14" s="65"/>
    </row>
    <row r="15" spans="1:11" ht="13.8" x14ac:dyDescent="0.3">
      <c r="A15" s="104"/>
      <c r="B15" s="104"/>
      <c r="C15" s="104"/>
      <c r="D15" s="104"/>
      <c r="E15" s="107"/>
      <c r="F15" s="107"/>
      <c r="G15" s="65"/>
    </row>
    <row r="16" spans="1:11" ht="13.8" x14ac:dyDescent="0.3">
      <c r="A16" s="104"/>
      <c r="B16" s="104"/>
      <c r="C16" s="104"/>
      <c r="D16" s="104"/>
      <c r="E16" s="107"/>
      <c r="F16" s="107"/>
      <c r="G16" s="65"/>
    </row>
    <row r="17" spans="1:11" ht="13.8" x14ac:dyDescent="0.3">
      <c r="A17" s="104"/>
      <c r="B17" s="104"/>
      <c r="C17" s="104"/>
      <c r="D17" s="104"/>
      <c r="E17" s="107"/>
      <c r="F17" s="107"/>
      <c r="G17" s="65"/>
      <c r="H17" s="65"/>
      <c r="I17" s="65"/>
      <c r="J17" s="65"/>
      <c r="K17" s="65"/>
    </row>
    <row r="18" spans="1:11" ht="13.8" x14ac:dyDescent="0.3">
      <c r="A18" s="104"/>
      <c r="B18" s="104"/>
      <c r="C18" s="104"/>
      <c r="D18" s="104"/>
      <c r="E18" s="107"/>
      <c r="F18" s="107"/>
      <c r="G18" s="65"/>
      <c r="H18" s="65"/>
      <c r="I18" s="65"/>
      <c r="J18" s="65"/>
      <c r="K18" s="65"/>
    </row>
    <row r="19" spans="1:11" ht="13.8" x14ac:dyDescent="0.3">
      <c r="A19" s="104"/>
      <c r="B19" s="104"/>
      <c r="C19" s="104"/>
      <c r="D19" s="104"/>
      <c r="E19" s="107"/>
      <c r="F19" s="107"/>
      <c r="G19" s="65"/>
      <c r="H19" s="65"/>
      <c r="I19" s="65"/>
      <c r="J19" s="65"/>
      <c r="K19" s="65"/>
    </row>
    <row r="20" spans="1:11" ht="13.8" x14ac:dyDescent="0.3">
      <c r="A20" s="104"/>
      <c r="B20" s="104"/>
      <c r="C20" s="104"/>
      <c r="D20" s="104"/>
      <c r="E20" s="107"/>
      <c r="F20" s="107"/>
      <c r="G20" s="65"/>
      <c r="H20" s="65"/>
      <c r="I20" s="65"/>
      <c r="J20" s="65"/>
      <c r="K20" s="65"/>
    </row>
    <row r="21" spans="1:11" ht="13.8" x14ac:dyDescent="0.3">
      <c r="A21" s="104"/>
      <c r="B21" s="104"/>
      <c r="C21" s="104"/>
      <c r="D21" s="104"/>
      <c r="E21" s="107"/>
      <c r="F21" s="107"/>
      <c r="G21" s="65"/>
      <c r="H21" s="65"/>
      <c r="I21" s="65"/>
      <c r="J21" s="65"/>
      <c r="K21" s="65"/>
    </row>
    <row r="22" spans="1:11" ht="13.8" x14ac:dyDescent="0.3">
      <c r="A22" s="104"/>
      <c r="B22" s="104"/>
      <c r="C22" s="104"/>
      <c r="D22" s="104"/>
      <c r="E22" s="107"/>
      <c r="F22" s="107"/>
      <c r="G22" s="65"/>
      <c r="H22" s="65"/>
      <c r="I22" s="65"/>
      <c r="J22" s="65"/>
      <c r="K22" s="65"/>
    </row>
    <row r="23" spans="1:11" ht="13.8" x14ac:dyDescent="0.3">
      <c r="A23" s="104"/>
      <c r="B23" s="104"/>
      <c r="C23" s="104"/>
      <c r="D23" s="104"/>
      <c r="E23" s="107"/>
      <c r="F23" s="107"/>
    </row>
    <row r="24" spans="1:11" ht="13.8" x14ac:dyDescent="0.3">
      <c r="A24" s="104"/>
      <c r="B24" s="104"/>
      <c r="C24" s="104"/>
      <c r="D24" s="104"/>
      <c r="E24" s="107"/>
      <c r="F24" s="107"/>
    </row>
    <row r="25" spans="1:11" ht="13.8" x14ac:dyDescent="0.3">
      <c r="A25" s="104"/>
      <c r="B25" s="104"/>
      <c r="C25" s="104"/>
      <c r="D25" s="104"/>
      <c r="E25" s="107"/>
      <c r="F25" s="107"/>
    </row>
    <row r="26" spans="1:11" ht="13.8" x14ac:dyDescent="0.3">
      <c r="A26" s="104"/>
      <c r="B26" s="104"/>
      <c r="C26" s="104"/>
      <c r="D26" s="104"/>
      <c r="E26" s="107"/>
      <c r="F26" s="107"/>
    </row>
    <row r="27" spans="1:11" ht="13.8" x14ac:dyDescent="0.3">
      <c r="A27" s="104"/>
      <c r="B27" s="104"/>
      <c r="C27" s="104"/>
      <c r="D27" s="104"/>
      <c r="E27" s="107"/>
      <c r="F27" s="107"/>
    </row>
    <row r="28" spans="1:11" ht="13.8" x14ac:dyDescent="0.3">
      <c r="A28" s="104"/>
      <c r="B28" s="104"/>
      <c r="C28" s="104"/>
      <c r="D28" s="104"/>
      <c r="E28" s="107"/>
      <c r="F28" s="107"/>
    </row>
    <row r="29" spans="1:11" ht="13.8" x14ac:dyDescent="0.3">
      <c r="A29" s="104"/>
      <c r="B29" s="104"/>
      <c r="C29" s="104"/>
      <c r="D29" s="104"/>
      <c r="E29" s="107"/>
      <c r="F29" s="107"/>
    </row>
    <row r="30" spans="1:11" ht="13.8" x14ac:dyDescent="0.3">
      <c r="A30" s="104"/>
      <c r="B30" s="104"/>
      <c r="C30" s="104"/>
      <c r="D30" s="104"/>
      <c r="E30" s="107"/>
      <c r="F30" s="107"/>
    </row>
    <row r="31" spans="1:11" ht="13.8" x14ac:dyDescent="0.3">
      <c r="A31" s="104"/>
      <c r="B31" s="104"/>
      <c r="C31" s="104"/>
      <c r="D31" s="104"/>
      <c r="E31" s="107"/>
      <c r="F31" s="107"/>
    </row>
    <row r="32" spans="1:11" ht="13.8" x14ac:dyDescent="0.3">
      <c r="A32" s="104"/>
      <c r="B32" s="104"/>
      <c r="C32" s="104"/>
      <c r="D32" s="104"/>
      <c r="E32" s="107"/>
      <c r="F32" s="107"/>
    </row>
    <row r="33" spans="1:6" ht="13.8" x14ac:dyDescent="0.3">
      <c r="A33" s="104"/>
      <c r="B33" s="104"/>
      <c r="C33" s="104"/>
      <c r="D33" s="104"/>
      <c r="E33" s="107"/>
      <c r="F33" s="107"/>
    </row>
    <row r="34" spans="1:6" ht="13.8" x14ac:dyDescent="0.3">
      <c r="A34" s="104"/>
      <c r="B34" s="104"/>
      <c r="C34" s="104"/>
      <c r="D34" s="104"/>
      <c r="E34" s="107"/>
      <c r="F34" s="107"/>
    </row>
    <row r="35" spans="1:6" ht="13.8" x14ac:dyDescent="0.3">
      <c r="A35" s="104"/>
      <c r="B35" s="104"/>
      <c r="C35" s="104"/>
      <c r="D35" s="104"/>
      <c r="E35" s="107"/>
      <c r="F35" s="107"/>
    </row>
    <row r="36" spans="1:6" ht="13.8" x14ac:dyDescent="0.3">
      <c r="A36" s="104"/>
      <c r="B36" s="104"/>
      <c r="C36" s="104"/>
      <c r="D36" s="104"/>
      <c r="E36" s="107"/>
      <c r="F36" s="107"/>
    </row>
    <row r="37" spans="1:6" ht="13.8" x14ac:dyDescent="0.3">
      <c r="A37" s="104"/>
      <c r="B37" s="104"/>
      <c r="C37" s="104"/>
      <c r="D37" s="104"/>
      <c r="E37" s="107"/>
      <c r="F37" s="107"/>
    </row>
    <row r="38" spans="1:6" ht="13.8" x14ac:dyDescent="0.3">
      <c r="A38" s="104"/>
      <c r="B38" s="104"/>
      <c r="C38" s="104"/>
      <c r="D38" s="104"/>
      <c r="E38" s="107"/>
      <c r="F38" s="107"/>
    </row>
    <row r="39" spans="1:6" ht="13.8" x14ac:dyDescent="0.3">
      <c r="A39" s="104"/>
      <c r="B39" s="104"/>
      <c r="C39" s="104"/>
      <c r="D39" s="104"/>
      <c r="E39" s="107"/>
      <c r="F39" s="107"/>
    </row>
    <row r="40" spans="1:6" ht="13.8" x14ac:dyDescent="0.3">
      <c r="A40" s="104"/>
      <c r="B40" s="104"/>
      <c r="C40" s="104"/>
      <c r="D40" s="104"/>
      <c r="E40" s="107"/>
      <c r="F40" s="107"/>
    </row>
    <row r="41" spans="1:6" ht="13.8" x14ac:dyDescent="0.3">
      <c r="A41" s="104"/>
      <c r="B41" s="104"/>
      <c r="C41" s="104"/>
      <c r="D41" s="104"/>
      <c r="E41" s="107"/>
      <c r="F41" s="107"/>
    </row>
    <row r="42" spans="1:6" ht="13.8" x14ac:dyDescent="0.3">
      <c r="A42" s="104"/>
      <c r="B42" s="104"/>
      <c r="C42" s="104"/>
      <c r="D42" s="104"/>
      <c r="E42" s="107"/>
      <c r="F42" s="107"/>
    </row>
    <row r="43" spans="1:6" ht="13.8" x14ac:dyDescent="0.3">
      <c r="A43" s="104"/>
      <c r="B43" s="104"/>
      <c r="C43" s="104"/>
      <c r="D43" s="104"/>
      <c r="E43" s="107"/>
      <c r="F43" s="107"/>
    </row>
    <row r="44" spans="1:6" ht="13.8" x14ac:dyDescent="0.3">
      <c r="A44" s="104"/>
      <c r="B44" s="104"/>
      <c r="C44" s="104"/>
      <c r="D44" s="104"/>
      <c r="E44" s="107"/>
      <c r="F44" s="107"/>
    </row>
    <row r="45" spans="1:6" ht="13.8" x14ac:dyDescent="0.3">
      <c r="A45" s="104"/>
      <c r="B45" s="104"/>
      <c r="C45" s="104"/>
      <c r="D45" s="104"/>
      <c r="E45" s="107"/>
      <c r="F45" s="107"/>
    </row>
    <row r="46" spans="1:6" ht="13.8" x14ac:dyDescent="0.3">
      <c r="A46" s="104"/>
      <c r="B46" s="104"/>
      <c r="C46" s="104"/>
      <c r="D46" s="104"/>
      <c r="E46" s="107"/>
      <c r="F46" s="107"/>
    </row>
    <row r="47" spans="1:6" ht="13.8" x14ac:dyDescent="0.3">
      <c r="A47" s="104"/>
      <c r="B47" s="104"/>
      <c r="C47" s="104"/>
      <c r="D47" s="104"/>
      <c r="E47" s="107"/>
      <c r="F47" s="107"/>
    </row>
    <row r="48" spans="1:6" ht="13.8" x14ac:dyDescent="0.3">
      <c r="A48" s="104"/>
      <c r="B48" s="104"/>
      <c r="C48" s="104"/>
      <c r="D48" s="104"/>
      <c r="E48" s="107"/>
      <c r="F48" s="107"/>
    </row>
    <row r="49" spans="1:6" ht="13.8" x14ac:dyDescent="0.3">
      <c r="A49" s="104"/>
      <c r="B49" s="104"/>
      <c r="C49" s="104"/>
      <c r="D49" s="104"/>
      <c r="E49" s="107"/>
      <c r="F49" s="107"/>
    </row>
    <row r="50" spans="1:6" ht="13.8" x14ac:dyDescent="0.3">
      <c r="A50" s="104"/>
      <c r="B50" s="104"/>
      <c r="C50" s="104"/>
      <c r="D50" s="104"/>
      <c r="E50" s="107"/>
      <c r="F50" s="107"/>
    </row>
    <row r="51" spans="1:6" ht="13.8" x14ac:dyDescent="0.3">
      <c r="A51" s="104"/>
      <c r="B51" s="104"/>
      <c r="C51" s="104"/>
      <c r="D51" s="104"/>
      <c r="E51" s="107"/>
      <c r="F51" s="107"/>
    </row>
    <row r="52" spans="1:6" ht="13.8" x14ac:dyDescent="0.3">
      <c r="A52" s="104"/>
      <c r="B52" s="104"/>
      <c r="C52" s="104"/>
      <c r="D52" s="104"/>
      <c r="E52" s="107"/>
      <c r="F52" s="107"/>
    </row>
    <row r="53" spans="1:6" ht="13.8" x14ac:dyDescent="0.3">
      <c r="A53" s="104"/>
      <c r="B53" s="104"/>
      <c r="C53" s="104"/>
      <c r="D53" s="104"/>
      <c r="E53" s="107"/>
      <c r="F53" s="107"/>
    </row>
    <row r="54" spans="1:6" ht="13.8" x14ac:dyDescent="0.3">
      <c r="A54" s="104"/>
      <c r="B54" s="104"/>
      <c r="C54" s="104"/>
      <c r="D54" s="104"/>
      <c r="E54" s="107"/>
      <c r="F54" s="107"/>
    </row>
    <row r="55" spans="1:6" ht="13.8" x14ac:dyDescent="0.3">
      <c r="A55" s="104"/>
      <c r="B55" s="104"/>
      <c r="C55" s="104"/>
      <c r="D55" s="104"/>
      <c r="E55" s="107"/>
      <c r="F55" s="107"/>
    </row>
    <row r="56" spans="1:6" ht="13.8" x14ac:dyDescent="0.3">
      <c r="A56" s="104"/>
      <c r="B56" s="104"/>
      <c r="C56" s="104"/>
      <c r="D56" s="104"/>
      <c r="E56" s="107"/>
      <c r="F56" s="107"/>
    </row>
    <row r="57" spans="1:6" ht="13.8" x14ac:dyDescent="0.3">
      <c r="A57" s="104"/>
      <c r="B57" s="104"/>
      <c r="C57" s="104"/>
      <c r="D57" s="104"/>
      <c r="E57" s="107"/>
      <c r="F57" s="107"/>
    </row>
    <row r="58" spans="1:6" ht="13.8" x14ac:dyDescent="0.3">
      <c r="A58" s="104"/>
      <c r="B58" s="104"/>
      <c r="C58" s="104"/>
      <c r="D58" s="104"/>
      <c r="E58" s="107"/>
      <c r="F58" s="107"/>
    </row>
    <row r="59" spans="1:6" ht="13.8" x14ac:dyDescent="0.3">
      <c r="A59" s="104"/>
      <c r="B59" s="104"/>
      <c r="C59" s="104"/>
      <c r="D59" s="104"/>
      <c r="E59" s="107"/>
      <c r="F59" s="107"/>
    </row>
    <row r="60" spans="1:6" ht="13.8" x14ac:dyDescent="0.3">
      <c r="A60" s="104"/>
      <c r="B60" s="104"/>
      <c r="C60" s="104"/>
      <c r="D60" s="104"/>
      <c r="E60" s="107"/>
      <c r="F60" s="107"/>
    </row>
    <row r="61" spans="1:6" ht="13.8" x14ac:dyDescent="0.3">
      <c r="A61" s="104"/>
      <c r="B61" s="104"/>
      <c r="C61" s="104"/>
      <c r="D61" s="104"/>
      <c r="E61" s="107"/>
      <c r="F61" s="107"/>
    </row>
    <row r="62" spans="1:6" ht="13.8" x14ac:dyDescent="0.3">
      <c r="A62" s="104"/>
      <c r="B62" s="104"/>
      <c r="C62" s="104"/>
      <c r="D62" s="104"/>
      <c r="E62" s="107"/>
      <c r="F62" s="107"/>
    </row>
    <row r="63" spans="1:6" ht="13.8" x14ac:dyDescent="0.3">
      <c r="A63" s="104"/>
      <c r="B63" s="104"/>
      <c r="C63" s="104"/>
      <c r="D63" s="104"/>
      <c r="E63" s="107"/>
      <c r="F63" s="107"/>
    </row>
    <row r="64" spans="1:6" ht="13.8" x14ac:dyDescent="0.3">
      <c r="A64" s="104"/>
      <c r="B64" s="104"/>
      <c r="C64" s="104"/>
      <c r="D64" s="104"/>
      <c r="E64" s="107"/>
      <c r="F64" s="107"/>
    </row>
    <row r="65" spans="1:6" ht="13.8" x14ac:dyDescent="0.3">
      <c r="A65" s="104"/>
      <c r="B65" s="104"/>
      <c r="C65" s="104"/>
      <c r="D65" s="104"/>
      <c r="E65" s="107"/>
      <c r="F65" s="107"/>
    </row>
    <row r="66" spans="1:6" ht="13.8" x14ac:dyDescent="0.3">
      <c r="A66" s="104"/>
      <c r="B66" s="104"/>
      <c r="C66" s="104"/>
      <c r="D66" s="104"/>
      <c r="E66" s="107"/>
      <c r="F66" s="107"/>
    </row>
    <row r="67" spans="1:6" ht="13.8" x14ac:dyDescent="0.3">
      <c r="A67" s="104"/>
      <c r="B67" s="104"/>
      <c r="C67" s="104"/>
      <c r="D67" s="104"/>
      <c r="E67" s="107"/>
      <c r="F67" s="107"/>
    </row>
    <row r="68" spans="1:6" ht="13.8" x14ac:dyDescent="0.3">
      <c r="A68" s="104"/>
      <c r="B68" s="104"/>
      <c r="C68" s="104"/>
      <c r="D68" s="104"/>
      <c r="E68" s="107"/>
      <c r="F68" s="107"/>
    </row>
    <row r="69" spans="1:6" ht="13.8" x14ac:dyDescent="0.3">
      <c r="A69" s="104"/>
      <c r="B69" s="104"/>
      <c r="C69" s="104"/>
      <c r="D69" s="104"/>
      <c r="E69" s="107"/>
      <c r="F69" s="107"/>
    </row>
    <row r="70" spans="1:6" ht="13.8" x14ac:dyDescent="0.3">
      <c r="A70" s="104"/>
      <c r="B70" s="104"/>
      <c r="C70" s="104"/>
      <c r="D70" s="104"/>
      <c r="E70" s="107"/>
      <c r="F70" s="107"/>
    </row>
    <row r="71" spans="1:6" ht="13.8" x14ac:dyDescent="0.3">
      <c r="A71" s="104"/>
      <c r="B71" s="104"/>
      <c r="C71" s="104"/>
      <c r="D71" s="104"/>
      <c r="E71" s="107"/>
      <c r="F71" s="107"/>
    </row>
    <row r="72" spans="1:6" ht="13.8" x14ac:dyDescent="0.3">
      <c r="A72" s="104"/>
      <c r="B72" s="104"/>
      <c r="C72" s="104"/>
      <c r="D72" s="104"/>
      <c r="E72" s="107"/>
      <c r="F72" s="107"/>
    </row>
    <row r="73" spans="1:6" ht="13.8" x14ac:dyDescent="0.3">
      <c r="A73" s="104"/>
      <c r="B73" s="104"/>
      <c r="C73" s="104"/>
      <c r="D73" s="104"/>
      <c r="E73" s="107"/>
      <c r="F73" s="107"/>
    </row>
    <row r="74" spans="1:6" ht="13.8" x14ac:dyDescent="0.3">
      <c r="A74" s="104"/>
      <c r="B74" s="104"/>
      <c r="C74" s="104"/>
      <c r="D74" s="104"/>
      <c r="E74" s="107"/>
      <c r="F74" s="107"/>
    </row>
    <row r="75" spans="1:6" ht="13.8" x14ac:dyDescent="0.3">
      <c r="A75" s="104"/>
      <c r="B75" s="104"/>
      <c r="C75" s="104"/>
      <c r="D75" s="104"/>
      <c r="E75" s="107"/>
      <c r="F75" s="107"/>
    </row>
    <row r="76" spans="1:6" ht="13.8" x14ac:dyDescent="0.3">
      <c r="A76" s="104"/>
      <c r="B76" s="104"/>
      <c r="C76" s="104"/>
      <c r="D76" s="104"/>
      <c r="E76" s="107"/>
      <c r="F76" s="107"/>
    </row>
    <row r="77" spans="1:6" ht="13.8" x14ac:dyDescent="0.3">
      <c r="A77" s="104"/>
      <c r="B77" s="104"/>
      <c r="C77" s="104"/>
      <c r="D77" s="104"/>
      <c r="E77" s="107"/>
      <c r="F77" s="107"/>
    </row>
    <row r="78" spans="1:6" ht="13.8" x14ac:dyDescent="0.3">
      <c r="A78" s="104"/>
      <c r="B78" s="104"/>
      <c r="C78" s="104"/>
      <c r="D78" s="104"/>
      <c r="E78" s="107"/>
      <c r="F78" s="107"/>
    </row>
    <row r="79" spans="1:6" ht="13.8" x14ac:dyDescent="0.3">
      <c r="A79" s="104"/>
      <c r="B79" s="104"/>
      <c r="C79" s="104"/>
      <c r="D79" s="104"/>
      <c r="E79" s="107"/>
      <c r="F79" s="107"/>
    </row>
    <row r="80" spans="1:6" ht="13.8" x14ac:dyDescent="0.3">
      <c r="A80" s="104"/>
      <c r="B80" s="104"/>
      <c r="C80" s="104"/>
      <c r="D80" s="104"/>
      <c r="E80" s="107"/>
      <c r="F80" s="107"/>
    </row>
    <row r="81" spans="1:6" ht="13.8" x14ac:dyDescent="0.3">
      <c r="A81" s="104"/>
      <c r="B81" s="104"/>
      <c r="C81" s="104"/>
      <c r="D81" s="104"/>
      <c r="E81" s="107"/>
      <c r="F81" s="107"/>
    </row>
    <row r="82" spans="1:6" ht="13.8" x14ac:dyDescent="0.3">
      <c r="A82" s="104"/>
      <c r="B82" s="104"/>
      <c r="C82" s="104"/>
      <c r="D82" s="104"/>
      <c r="E82" s="107"/>
      <c r="F82" s="107"/>
    </row>
    <row r="83" spans="1:6" ht="13.8" x14ac:dyDescent="0.3">
      <c r="A83" s="104"/>
      <c r="B83" s="104"/>
      <c r="C83" s="104"/>
      <c r="D83" s="104"/>
      <c r="E83" s="107"/>
      <c r="F83" s="107"/>
    </row>
    <row r="84" spans="1:6" ht="13.8" x14ac:dyDescent="0.3">
      <c r="A84" s="104"/>
      <c r="B84" s="104"/>
      <c r="C84" s="104"/>
      <c r="D84" s="104"/>
      <c r="E84" s="107"/>
      <c r="F84" s="107"/>
    </row>
    <row r="85" spans="1:6" ht="13.8" x14ac:dyDescent="0.3">
      <c r="A85" s="104"/>
      <c r="B85" s="104"/>
      <c r="C85" s="104"/>
      <c r="D85" s="104"/>
      <c r="E85" s="107"/>
      <c r="F85" s="107"/>
    </row>
    <row r="86" spans="1:6" ht="13.8" x14ac:dyDescent="0.3">
      <c r="A86" s="104"/>
      <c r="B86" s="104"/>
      <c r="C86" s="104"/>
      <c r="D86" s="104"/>
      <c r="E86" s="107"/>
      <c r="F86" s="107"/>
    </row>
    <row r="87" spans="1:6" ht="13.8" x14ac:dyDescent="0.3">
      <c r="A87" s="104"/>
      <c r="B87" s="104"/>
      <c r="C87" s="104"/>
      <c r="D87" s="104"/>
      <c r="E87" s="107"/>
      <c r="F87" s="107"/>
    </row>
    <row r="88" spans="1:6" ht="13.8" x14ac:dyDescent="0.3">
      <c r="A88" s="104"/>
      <c r="B88" s="104"/>
      <c r="C88" s="104"/>
      <c r="D88" s="104"/>
      <c r="E88" s="107"/>
      <c r="F88" s="107"/>
    </row>
    <row r="89" spans="1:6" ht="13.8" x14ac:dyDescent="0.3">
      <c r="A89" s="104"/>
      <c r="B89" s="104"/>
      <c r="C89" s="104"/>
      <c r="D89" s="104"/>
      <c r="E89" s="107"/>
      <c r="F89" s="107"/>
    </row>
    <row r="90" spans="1:6" ht="13.8" x14ac:dyDescent="0.3">
      <c r="A90" s="104"/>
      <c r="B90" s="104"/>
      <c r="C90" s="104"/>
      <c r="D90" s="104"/>
      <c r="E90" s="107"/>
      <c r="F90" s="107"/>
    </row>
    <row r="91" spans="1:6" ht="13.8" x14ac:dyDescent="0.3">
      <c r="A91" s="104"/>
      <c r="B91" s="104"/>
      <c r="C91" s="104"/>
      <c r="D91" s="104"/>
      <c r="E91" s="107"/>
      <c r="F91" s="107"/>
    </row>
    <row r="92" spans="1:6" ht="13.8" x14ac:dyDescent="0.3">
      <c r="A92" s="104"/>
      <c r="B92" s="104"/>
      <c r="C92" s="104"/>
      <c r="D92" s="104"/>
      <c r="E92" s="107"/>
      <c r="F92" s="107"/>
    </row>
    <row r="93" spans="1:6" ht="13.8" x14ac:dyDescent="0.3">
      <c r="A93" s="104"/>
      <c r="B93" s="104"/>
      <c r="C93" s="104"/>
      <c r="D93" s="104"/>
      <c r="E93" s="107"/>
      <c r="F93" s="107"/>
    </row>
    <row r="94" spans="1:6" ht="13.8" x14ac:dyDescent="0.3">
      <c r="A94" s="104"/>
      <c r="B94" s="104"/>
      <c r="C94" s="104"/>
      <c r="D94" s="104"/>
      <c r="E94" s="107"/>
      <c r="F94" s="107"/>
    </row>
    <row r="95" spans="1:6" ht="13.8" x14ac:dyDescent="0.3">
      <c r="A95" s="104"/>
      <c r="B95" s="104"/>
      <c r="C95" s="104"/>
      <c r="D95" s="104"/>
      <c r="E95" s="107"/>
      <c r="F95" s="107"/>
    </row>
    <row r="96" spans="1:6" ht="13.8" x14ac:dyDescent="0.3">
      <c r="A96" s="104"/>
      <c r="B96" s="104"/>
      <c r="C96" s="104"/>
      <c r="D96" s="104"/>
      <c r="E96" s="107"/>
      <c r="F96" s="107"/>
    </row>
    <row r="97" spans="1:6" ht="13.8" x14ac:dyDescent="0.3">
      <c r="A97" s="104"/>
      <c r="B97" s="104"/>
      <c r="C97" s="104"/>
      <c r="D97" s="104"/>
      <c r="E97" s="107"/>
      <c r="F97" s="107"/>
    </row>
    <row r="98" spans="1:6" ht="13.8" x14ac:dyDescent="0.3">
      <c r="A98" s="104"/>
      <c r="B98" s="104"/>
      <c r="C98" s="104"/>
      <c r="D98" s="104"/>
      <c r="E98" s="107"/>
      <c r="F98" s="107"/>
    </row>
    <row r="99" spans="1:6" ht="13.8" x14ac:dyDescent="0.3">
      <c r="A99" s="104"/>
      <c r="B99" s="104"/>
      <c r="C99" s="104"/>
      <c r="D99" s="104"/>
      <c r="E99" s="107"/>
      <c r="F99" s="107"/>
    </row>
    <row r="100" spans="1:6" ht="13.8" x14ac:dyDescent="0.3">
      <c r="A100" s="104"/>
      <c r="B100" s="104"/>
      <c r="C100" s="104"/>
      <c r="D100" s="104"/>
      <c r="E100" s="107"/>
      <c r="F100" s="107"/>
    </row>
    <row r="101" spans="1:6" ht="13.8" x14ac:dyDescent="0.3">
      <c r="A101" s="104"/>
      <c r="B101" s="104"/>
      <c r="C101" s="104"/>
      <c r="D101" s="104"/>
      <c r="E101" s="107"/>
      <c r="F101" s="107"/>
    </row>
    <row r="102" spans="1:6" ht="13.8" x14ac:dyDescent="0.3">
      <c r="A102" s="104"/>
      <c r="B102" s="104"/>
      <c r="C102" s="104"/>
      <c r="D102" s="104"/>
      <c r="E102" s="107"/>
      <c r="F102" s="107"/>
    </row>
    <row r="103" spans="1:6" ht="13.8" x14ac:dyDescent="0.3">
      <c r="A103" s="104"/>
      <c r="B103" s="104"/>
      <c r="C103" s="104"/>
      <c r="D103" s="104"/>
      <c r="E103" s="107"/>
      <c r="F103" s="107"/>
    </row>
    <row r="104" spans="1:6" ht="13.8" x14ac:dyDescent="0.3">
      <c r="A104" s="104"/>
      <c r="B104" s="104"/>
      <c r="C104" s="104"/>
      <c r="D104" s="104"/>
      <c r="E104" s="107"/>
      <c r="F104" s="107"/>
    </row>
    <row r="105" spans="1:6" ht="13.8" x14ac:dyDescent="0.3">
      <c r="A105" s="104"/>
      <c r="B105" s="104"/>
      <c r="C105" s="104"/>
      <c r="D105" s="104"/>
      <c r="E105" s="107"/>
      <c r="F105" s="107"/>
    </row>
    <row r="106" spans="1:6" ht="13.8" x14ac:dyDescent="0.3">
      <c r="A106" s="104"/>
      <c r="B106" s="104"/>
      <c r="C106" s="104"/>
      <c r="D106" s="104"/>
      <c r="E106" s="107"/>
      <c r="F106" s="107"/>
    </row>
    <row r="107" spans="1:6" ht="13.8" x14ac:dyDescent="0.3">
      <c r="A107" s="104"/>
      <c r="B107" s="104"/>
      <c r="C107" s="104"/>
      <c r="D107" s="104"/>
      <c r="E107" s="107"/>
      <c r="F107" s="107"/>
    </row>
    <row r="108" spans="1:6" ht="13.8" x14ac:dyDescent="0.3">
      <c r="A108" s="104"/>
      <c r="B108" s="104"/>
      <c r="C108" s="104"/>
      <c r="D108" s="104"/>
      <c r="E108" s="107"/>
      <c r="F108" s="107"/>
    </row>
    <row r="109" spans="1:6" ht="13.8" x14ac:dyDescent="0.3">
      <c r="A109" s="104"/>
      <c r="B109" s="104"/>
      <c r="C109" s="104"/>
      <c r="D109" s="104"/>
      <c r="E109" s="107"/>
      <c r="F109" s="107"/>
    </row>
    <row r="110" spans="1:6" ht="13.8" x14ac:dyDescent="0.3">
      <c r="A110" s="104"/>
      <c r="B110" s="104"/>
      <c r="C110" s="104"/>
      <c r="D110" s="104"/>
      <c r="E110" s="107"/>
      <c r="F110" s="107"/>
    </row>
    <row r="111" spans="1:6" ht="13.8" x14ac:dyDescent="0.3">
      <c r="A111" s="104"/>
      <c r="B111" s="104"/>
      <c r="C111" s="104"/>
      <c r="D111" s="104"/>
      <c r="E111" s="107"/>
      <c r="F111" s="107"/>
    </row>
    <row r="112" spans="1:6" ht="13.8" x14ac:dyDescent="0.3">
      <c r="A112" s="104"/>
      <c r="B112" s="104"/>
      <c r="C112" s="104"/>
      <c r="D112" s="104"/>
      <c r="E112" s="107"/>
      <c r="F112" s="107"/>
    </row>
    <row r="113" spans="1:6" ht="13.8" x14ac:dyDescent="0.3">
      <c r="A113" s="104"/>
      <c r="B113" s="104"/>
      <c r="C113" s="104"/>
      <c r="D113" s="104"/>
      <c r="E113" s="107"/>
      <c r="F113" s="107"/>
    </row>
    <row r="114" spans="1:6" ht="13.8" x14ac:dyDescent="0.3">
      <c r="A114" s="104"/>
      <c r="B114" s="104"/>
      <c r="C114" s="104"/>
      <c r="D114" s="104"/>
      <c r="E114" s="107"/>
      <c r="F114" s="107"/>
    </row>
    <row r="115" spans="1:6" ht="13.8" x14ac:dyDescent="0.3">
      <c r="A115" s="104"/>
      <c r="B115" s="104"/>
      <c r="C115" s="104"/>
      <c r="D115" s="104"/>
      <c r="E115" s="107"/>
      <c r="F115" s="107"/>
    </row>
    <row r="116" spans="1:6" ht="13.8" x14ac:dyDescent="0.3">
      <c r="A116" s="104"/>
      <c r="B116" s="104"/>
      <c r="C116" s="104"/>
      <c r="D116" s="104"/>
      <c r="E116" s="107"/>
      <c r="F116" s="107"/>
    </row>
    <row r="117" spans="1:6" ht="13.8" x14ac:dyDescent="0.3">
      <c r="A117" s="104"/>
      <c r="B117" s="104"/>
      <c r="C117" s="104"/>
      <c r="D117" s="104"/>
      <c r="E117" s="107"/>
      <c r="F117" s="107"/>
    </row>
    <row r="118" spans="1:6" ht="13.8" x14ac:dyDescent="0.3">
      <c r="A118" s="104"/>
      <c r="B118" s="104"/>
      <c r="C118" s="104"/>
      <c r="D118" s="104"/>
      <c r="E118" s="107"/>
      <c r="F118" s="107"/>
    </row>
    <row r="119" spans="1:6" ht="13.8" x14ac:dyDescent="0.3">
      <c r="A119" s="104"/>
      <c r="B119" s="104"/>
      <c r="C119" s="104"/>
      <c r="D119" s="104"/>
      <c r="E119" s="107"/>
      <c r="F119" s="107"/>
    </row>
    <row r="120" spans="1:6" ht="13.8" x14ac:dyDescent="0.3">
      <c r="A120" s="104"/>
      <c r="B120" s="104"/>
      <c r="C120" s="104"/>
      <c r="D120" s="104"/>
      <c r="E120" s="107"/>
      <c r="F120" s="107"/>
    </row>
    <row r="121" spans="1:6" ht="13.8" x14ac:dyDescent="0.3">
      <c r="A121" s="104"/>
      <c r="B121" s="104"/>
      <c r="C121" s="104"/>
      <c r="D121" s="104"/>
      <c r="E121" s="107"/>
      <c r="F121" s="107"/>
    </row>
    <row r="122" spans="1:6" ht="13.8" x14ac:dyDescent="0.3">
      <c r="A122" s="104"/>
      <c r="B122" s="104"/>
      <c r="C122" s="104"/>
      <c r="D122" s="104"/>
      <c r="E122" s="107"/>
      <c r="F122" s="107"/>
    </row>
    <row r="123" spans="1:6" ht="13.8" x14ac:dyDescent="0.3">
      <c r="A123" s="104"/>
      <c r="B123" s="104"/>
      <c r="C123" s="104"/>
      <c r="D123" s="104"/>
      <c r="E123" s="107"/>
      <c r="F123" s="107"/>
    </row>
    <row r="124" spans="1:6" ht="13.8" x14ac:dyDescent="0.3">
      <c r="A124" s="104"/>
      <c r="B124" s="104"/>
      <c r="C124" s="104"/>
      <c r="D124" s="104"/>
      <c r="E124" s="107"/>
      <c r="F124" s="107"/>
    </row>
    <row r="125" spans="1:6" ht="13.8" x14ac:dyDescent="0.3">
      <c r="A125" s="104"/>
      <c r="B125" s="104"/>
      <c r="C125" s="104"/>
      <c r="D125" s="104"/>
      <c r="E125" s="107"/>
      <c r="F125" s="107"/>
    </row>
    <row r="126" spans="1:6" ht="13.8" x14ac:dyDescent="0.3">
      <c r="A126" s="104"/>
      <c r="B126" s="104"/>
      <c r="C126" s="104"/>
      <c r="D126" s="104"/>
      <c r="E126" s="107"/>
      <c r="F126" s="107"/>
    </row>
    <row r="127" spans="1:6" ht="13.8" x14ac:dyDescent="0.3">
      <c r="A127" s="104"/>
      <c r="B127" s="104"/>
      <c r="C127" s="104"/>
      <c r="D127" s="104"/>
      <c r="E127" s="107"/>
      <c r="F127" s="107"/>
    </row>
    <row r="128" spans="1:6" ht="13.8" x14ac:dyDescent="0.3">
      <c r="A128" s="104"/>
      <c r="B128" s="104"/>
      <c r="C128" s="104"/>
      <c r="D128" s="104"/>
      <c r="E128" s="107"/>
      <c r="F128" s="107"/>
    </row>
    <row r="129" spans="1:6" ht="13.8" x14ac:dyDescent="0.3">
      <c r="A129" s="104"/>
      <c r="B129" s="104"/>
      <c r="C129" s="104"/>
      <c r="D129" s="104"/>
      <c r="E129" s="107"/>
      <c r="F129" s="107"/>
    </row>
    <row r="130" spans="1:6" ht="13.8" x14ac:dyDescent="0.3">
      <c r="A130" s="104"/>
      <c r="B130" s="104"/>
      <c r="C130" s="104"/>
      <c r="D130" s="104"/>
      <c r="E130" s="107"/>
      <c r="F130" s="107"/>
    </row>
    <row r="131" spans="1:6" ht="13.8" x14ac:dyDescent="0.3">
      <c r="A131" s="104"/>
      <c r="B131" s="104"/>
      <c r="C131" s="104"/>
      <c r="D131" s="104"/>
      <c r="E131" s="107"/>
      <c r="F131" s="107"/>
    </row>
    <row r="132" spans="1:6" ht="13.8" x14ac:dyDescent="0.3">
      <c r="A132" s="104"/>
      <c r="B132" s="104"/>
      <c r="C132" s="104"/>
      <c r="D132" s="104"/>
      <c r="E132" s="107"/>
      <c r="F132" s="107"/>
    </row>
    <row r="133" spans="1:6" ht="13.8" x14ac:dyDescent="0.3">
      <c r="A133" s="104"/>
      <c r="B133" s="104"/>
      <c r="C133" s="104"/>
      <c r="D133" s="104"/>
      <c r="E133" s="107"/>
      <c r="F133" s="107"/>
    </row>
    <row r="134" spans="1:6" ht="13.8" x14ac:dyDescent="0.3">
      <c r="A134" s="104"/>
      <c r="B134" s="104"/>
      <c r="C134" s="104"/>
      <c r="D134" s="104"/>
      <c r="E134" s="107"/>
      <c r="F134" s="107"/>
    </row>
    <row r="135" spans="1:6" ht="13.8" x14ac:dyDescent="0.3">
      <c r="A135" s="104"/>
      <c r="B135" s="104"/>
      <c r="C135" s="104"/>
      <c r="D135" s="104"/>
      <c r="E135" s="107"/>
      <c r="F135" s="107"/>
    </row>
    <row r="136" spans="1:6" ht="13.8" x14ac:dyDescent="0.3">
      <c r="A136" s="104"/>
      <c r="B136" s="104"/>
      <c r="C136" s="104"/>
      <c r="D136" s="104"/>
      <c r="E136" s="107"/>
      <c r="F136" s="107"/>
    </row>
    <row r="137" spans="1:6" ht="13.8" x14ac:dyDescent="0.3">
      <c r="A137" s="104"/>
      <c r="B137" s="104"/>
      <c r="C137" s="104"/>
      <c r="D137" s="104"/>
      <c r="E137" s="107"/>
      <c r="F137" s="107"/>
    </row>
    <row r="138" spans="1:6" ht="13.8" x14ac:dyDescent="0.3">
      <c r="A138" s="104"/>
      <c r="B138" s="104"/>
      <c r="C138" s="104"/>
      <c r="D138" s="104"/>
      <c r="E138" s="107"/>
      <c r="F138" s="107"/>
    </row>
    <row r="139" spans="1:6" ht="13.8" x14ac:dyDescent="0.3">
      <c r="A139" s="104"/>
      <c r="B139" s="104"/>
      <c r="C139" s="104"/>
      <c r="D139" s="104"/>
      <c r="E139" s="107"/>
      <c r="F139" s="107"/>
    </row>
    <row r="140" spans="1:6" ht="13.8" x14ac:dyDescent="0.3">
      <c r="A140" s="104"/>
      <c r="B140" s="104"/>
      <c r="C140" s="104"/>
      <c r="D140" s="104"/>
      <c r="E140" s="107"/>
      <c r="F140" s="107"/>
    </row>
    <row r="141" spans="1:6" ht="13.8" x14ac:dyDescent="0.3">
      <c r="A141" s="104"/>
      <c r="B141" s="104"/>
      <c r="C141" s="104"/>
      <c r="D141" s="104"/>
      <c r="E141" s="107"/>
      <c r="F141" s="107"/>
    </row>
    <row r="142" spans="1:6" ht="13.8" x14ac:dyDescent="0.3">
      <c r="A142" s="104"/>
      <c r="B142" s="104"/>
      <c r="C142" s="104"/>
      <c r="D142" s="104"/>
      <c r="E142" s="107"/>
      <c r="F142" s="107"/>
    </row>
    <row r="143" spans="1:6" ht="13.8" x14ac:dyDescent="0.3">
      <c r="A143" s="104"/>
      <c r="B143" s="104"/>
      <c r="C143" s="104"/>
      <c r="D143" s="104"/>
      <c r="E143" s="107"/>
      <c r="F143" s="107"/>
    </row>
    <row r="144" spans="1:6" ht="13.8" x14ac:dyDescent="0.3">
      <c r="A144" s="104"/>
      <c r="B144" s="104"/>
      <c r="C144" s="104"/>
      <c r="D144" s="104"/>
      <c r="E144" s="107"/>
      <c r="F144" s="107"/>
    </row>
  </sheetData>
  <conditionalFormatting sqref="A8:F144">
    <cfRule type="containsBlanks" dxfId="1" priority="2" stopIfTrue="1">
      <formula>LEN(TRIM(A8))=0</formula>
    </cfRule>
  </conditionalFormatting>
  <conditionalFormatting sqref="B8:B144">
    <cfRule type="containsBlanks" dxfId="0" priority="1">
      <formula>LEN(TRIM(B8))=0</formula>
    </cfRule>
  </conditionalFormatting>
  <dataValidations count="3">
    <dataValidation type="list" allowBlank="1" showInputMessage="1" showErrorMessage="1" sqref="C8:C144">
      <formula1>INDIRECT(LEFT(#REF!,FIND(" ",#REF!)-1)&amp;"_"&amp;SUBSTITUTE(#REF!,"/","_"))</formula1>
    </dataValidation>
    <dataValidation type="list" allowBlank="1" showInputMessage="1" showErrorMessage="1" sqref="D8:D144">
      <formula1>LOCATION</formula1>
    </dataValidation>
    <dataValidation type="list" allowBlank="1" showInputMessage="1" showErrorMessage="1" sqref="A8:A144">
      <formula1>TYPEOFEE</formula1>
    </dataValidation>
  </dataValidations>
  <pageMargins left="0.25" right="0.25" top="0.25" bottom="0.25" header="0" footer="0"/>
  <pageSetup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4"/>
  <sheetViews>
    <sheetView workbookViewId="0">
      <selection activeCell="C16" sqref="C16"/>
    </sheetView>
  </sheetViews>
  <sheetFormatPr defaultRowHeight="13.2" x14ac:dyDescent="0.25"/>
  <cols>
    <col min="1" max="1" width="23.33203125" bestFit="1" customWidth="1"/>
    <col min="2" max="2" width="11.44140625" bestFit="1" customWidth="1"/>
    <col min="3" max="3" width="11.44140625" style="64" customWidth="1"/>
  </cols>
  <sheetData>
    <row r="1" spans="1:5" ht="13.8" x14ac:dyDescent="0.3">
      <c r="A1" s="5" t="s">
        <v>11</v>
      </c>
      <c r="B1" s="5" t="s">
        <v>12</v>
      </c>
      <c r="C1" s="67" t="s">
        <v>64</v>
      </c>
      <c r="D1" s="5" t="s">
        <v>38</v>
      </c>
      <c r="E1" s="5" t="s">
        <v>70</v>
      </c>
    </row>
    <row r="2" spans="1:5" ht="13.8" x14ac:dyDescent="0.3">
      <c r="A2" s="3" t="s">
        <v>32</v>
      </c>
      <c r="B2" s="3" t="s">
        <v>104</v>
      </c>
      <c r="C2" s="62">
        <v>2021</v>
      </c>
      <c r="D2" s="28" t="s">
        <v>17</v>
      </c>
      <c r="E2" s="3" t="s">
        <v>61</v>
      </c>
    </row>
    <row r="3" spans="1:5" ht="13.8" x14ac:dyDescent="0.3">
      <c r="A3" s="3" t="s">
        <v>33</v>
      </c>
      <c r="B3" s="3" t="s">
        <v>105</v>
      </c>
      <c r="C3" s="62">
        <v>2022</v>
      </c>
      <c r="D3" s="28" t="s">
        <v>0</v>
      </c>
      <c r="E3" s="3" t="s">
        <v>65</v>
      </c>
    </row>
    <row r="4" spans="1:5" ht="13.8" x14ac:dyDescent="0.3">
      <c r="A4" s="3" t="s">
        <v>34</v>
      </c>
      <c r="B4" s="3" t="s">
        <v>106</v>
      </c>
      <c r="C4" s="62">
        <v>2023</v>
      </c>
      <c r="D4" s="28" t="s">
        <v>1</v>
      </c>
      <c r="E4" s="3" t="s">
        <v>67</v>
      </c>
    </row>
    <row r="5" spans="1:5" ht="13.8" x14ac:dyDescent="0.3">
      <c r="A5" s="3" t="s">
        <v>35</v>
      </c>
      <c r="B5" s="3" t="s">
        <v>107</v>
      </c>
      <c r="C5" s="62">
        <v>2024</v>
      </c>
      <c r="D5" s="28" t="s">
        <v>24</v>
      </c>
      <c r="E5" s="3" t="s">
        <v>66</v>
      </c>
    </row>
    <row r="6" spans="1:5" ht="13.8" x14ac:dyDescent="0.3">
      <c r="A6" s="3" t="s">
        <v>36</v>
      </c>
      <c r="B6" s="3" t="s">
        <v>108</v>
      </c>
      <c r="C6" s="62">
        <v>2025</v>
      </c>
      <c r="D6" s="28" t="s">
        <v>23</v>
      </c>
      <c r="E6" s="3" t="s">
        <v>37</v>
      </c>
    </row>
    <row r="7" spans="1:5" ht="13.8" x14ac:dyDescent="0.3">
      <c r="A7" s="3"/>
      <c r="B7" s="3" t="s">
        <v>109</v>
      </c>
      <c r="C7" s="62">
        <v>2026</v>
      </c>
      <c r="D7" s="28" t="s">
        <v>2</v>
      </c>
      <c r="E7" s="3" t="s">
        <v>56</v>
      </c>
    </row>
    <row r="8" spans="1:5" ht="13.8" x14ac:dyDescent="0.3">
      <c r="A8" s="3"/>
      <c r="B8" s="3"/>
      <c r="C8" s="65"/>
      <c r="D8" s="28" t="s">
        <v>3</v>
      </c>
      <c r="E8" s="3" t="s">
        <v>54</v>
      </c>
    </row>
    <row r="9" spans="1:5" ht="13.8" x14ac:dyDescent="0.3">
      <c r="A9" s="3"/>
      <c r="B9" s="3"/>
      <c r="C9" s="65"/>
      <c r="D9" s="28" t="s">
        <v>4</v>
      </c>
      <c r="E9" s="3" t="s">
        <v>52</v>
      </c>
    </row>
    <row r="10" spans="1:5" ht="13.8" x14ac:dyDescent="0.3">
      <c r="A10" s="3"/>
      <c r="B10" s="3"/>
      <c r="C10" s="65"/>
      <c r="D10" s="28" t="s">
        <v>86</v>
      </c>
      <c r="E10" s="3" t="s">
        <v>57</v>
      </c>
    </row>
    <row r="11" spans="1:5" ht="13.8" x14ac:dyDescent="0.3">
      <c r="A11" s="3"/>
      <c r="B11" s="3"/>
      <c r="C11" s="65"/>
      <c r="D11" s="28" t="s">
        <v>18</v>
      </c>
      <c r="E11" s="3" t="s">
        <v>45</v>
      </c>
    </row>
    <row r="12" spans="1:5" ht="13.8" x14ac:dyDescent="0.3">
      <c r="A12" s="3"/>
      <c r="B12" s="3"/>
      <c r="C12" s="65"/>
      <c r="D12" s="28" t="s">
        <v>26</v>
      </c>
      <c r="E12" s="3" t="s">
        <v>53</v>
      </c>
    </row>
    <row r="13" spans="1:5" ht="13.8" x14ac:dyDescent="0.3">
      <c r="A13" s="3"/>
      <c r="B13" s="3"/>
      <c r="C13" s="65"/>
      <c r="D13" s="28" t="s">
        <v>25</v>
      </c>
      <c r="E13" s="3" t="s">
        <v>55</v>
      </c>
    </row>
    <row r="14" spans="1:5" ht="13.8" x14ac:dyDescent="0.3">
      <c r="A14" s="3"/>
      <c r="B14" s="3"/>
      <c r="C14" s="65"/>
      <c r="D14" s="28" t="s">
        <v>19</v>
      </c>
      <c r="E14" s="3" t="s">
        <v>59</v>
      </c>
    </row>
    <row r="15" spans="1:5" ht="13.8" x14ac:dyDescent="0.3">
      <c r="A15" s="3"/>
      <c r="B15" s="3"/>
      <c r="C15" s="65"/>
      <c r="D15" s="28" t="s">
        <v>31</v>
      </c>
      <c r="E15" s="3" t="s">
        <v>58</v>
      </c>
    </row>
    <row r="16" spans="1:5" ht="13.8" x14ac:dyDescent="0.3">
      <c r="A16" s="3"/>
      <c r="B16" s="3"/>
      <c r="C16" s="65"/>
      <c r="D16" s="28" t="s">
        <v>5</v>
      </c>
    </row>
    <row r="17" spans="1:4" ht="13.8" x14ac:dyDescent="0.3">
      <c r="A17" s="3"/>
      <c r="B17" s="3"/>
      <c r="C17" s="65"/>
      <c r="D17" s="28" t="s">
        <v>6</v>
      </c>
    </row>
    <row r="18" spans="1:4" ht="13.8" x14ac:dyDescent="0.3">
      <c r="A18" s="3"/>
      <c r="B18" s="3"/>
      <c r="C18" s="65"/>
      <c r="D18" s="28" t="s">
        <v>7</v>
      </c>
    </row>
    <row r="19" spans="1:4" ht="13.8" x14ac:dyDescent="0.3">
      <c r="A19" s="3"/>
      <c r="D19" s="28" t="s">
        <v>20</v>
      </c>
    </row>
    <row r="20" spans="1:4" ht="13.8" x14ac:dyDescent="0.3">
      <c r="A20" s="3"/>
      <c r="D20" s="28" t="s">
        <v>8</v>
      </c>
    </row>
    <row r="21" spans="1:4" ht="13.8" x14ac:dyDescent="0.3">
      <c r="A21" s="3"/>
      <c r="D21" s="28" t="s">
        <v>21</v>
      </c>
    </row>
    <row r="22" spans="1:4" ht="13.8" x14ac:dyDescent="0.3">
      <c r="A22" s="3"/>
      <c r="D22" s="28" t="s">
        <v>27</v>
      </c>
    </row>
    <row r="23" spans="1:4" ht="13.8" x14ac:dyDescent="0.3">
      <c r="A23" s="3"/>
      <c r="D23" s="28" t="s">
        <v>28</v>
      </c>
    </row>
    <row r="24" spans="1:4" ht="13.8" x14ac:dyDescent="0.3">
      <c r="A24" s="3"/>
      <c r="D24" s="28" t="s">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Notes</vt:lpstr>
      <vt:lpstr>DER Plan Summary</vt:lpstr>
      <vt:lpstr>DR Sell Offer Plan Summary</vt:lpstr>
      <vt:lpstr>Planned DR Details</vt:lpstr>
      <vt:lpstr>DRSchedule</vt:lpstr>
      <vt:lpstr>EE Plan Summary</vt:lpstr>
      <vt:lpstr>DG Plan Summary</vt:lpstr>
      <vt:lpstr>EE Plan Details</vt:lpstr>
      <vt:lpstr>DDLB</vt:lpstr>
      <vt:lpstr>CUSTOMER_SEGMENT</vt:lpstr>
      <vt:lpstr>'DER Plan Summary'!Print_Area</vt:lpstr>
      <vt:lpstr>'DG Plan Summary'!Print_Area</vt:lpstr>
      <vt:lpstr>'DR Sell Offer Plan Summary'!Print_Area</vt:lpstr>
      <vt:lpstr>DRSchedule!Print_Area</vt:lpstr>
      <vt:lpstr>'EE Plan Details'!Print_Area</vt:lpstr>
      <vt:lpstr>'EE Plan Summary'!Print_Area</vt:lpstr>
      <vt:lpstr>'Planned DR Details'!Print_Area</vt:lpstr>
      <vt:lpstr>RPMAUCTION</vt:lpstr>
      <vt:lpstr>ZONE</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Hauske, David</cp:lastModifiedBy>
  <cp:lastPrinted>2017-03-30T15:50:39Z</cp:lastPrinted>
  <dcterms:created xsi:type="dcterms:W3CDTF">2010-07-07T14:16:44Z</dcterms:created>
  <dcterms:modified xsi:type="dcterms:W3CDTF">2024-01-31T13:32:04Z</dcterms:modified>
</cp:coreProperties>
</file>