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2021 Model Development\Presentation 09032021\For Posting\"/>
    </mc:Choice>
  </mc:AlternateContent>
  <bookViews>
    <workbookView xWindow="0" yWindow="0" windowWidth="25200" windowHeight="11856" activeTab="3"/>
  </bookViews>
  <sheets>
    <sheet name="Total Accuracy Explainer" sheetId="3" r:id="rId1"/>
    <sheet name="Total Accuracy Data" sheetId="1" r:id="rId2"/>
    <sheet name="Model Accuracy Explainer" sheetId="5" r:id="rId3"/>
    <sheet name="Model Accuracy Data" sheetId="2" r:id="rId4"/>
  </sheets>
  <definedNames>
    <definedName name="_xlnm._FilterDatabase" localSheetId="3" hidden="1">'Model Accuracy Data'!$A$1:$I$181</definedName>
    <definedName name="_xlnm._FilterDatabase" localSheetId="1" hidden="1">'Total Accuracy Data'!$A$1:$I$141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2" l="1"/>
  <c r="I52" i="2" s="1"/>
  <c r="H53" i="2"/>
  <c r="I53" i="2" s="1"/>
  <c r="H54" i="2"/>
  <c r="I54" i="2" s="1"/>
  <c r="H55" i="2"/>
  <c r="I55" i="2" s="1"/>
  <c r="H56" i="2"/>
  <c r="I56" i="2" s="1"/>
  <c r="H57" i="2"/>
  <c r="I57" i="2" s="1"/>
  <c r="H58" i="2"/>
  <c r="I58" i="2" s="1"/>
  <c r="H59" i="2"/>
  <c r="I59" i="2" s="1"/>
  <c r="H60" i="2"/>
  <c r="I60" i="2" s="1"/>
  <c r="H61" i="2"/>
  <c r="I61" i="2" s="1"/>
  <c r="H42" i="2"/>
  <c r="I42" i="2" s="1"/>
  <c r="H43" i="2"/>
  <c r="I43" i="2" s="1"/>
  <c r="H44" i="2"/>
  <c r="I44" i="2" s="1"/>
  <c r="H45" i="2"/>
  <c r="I45" i="2" s="1"/>
  <c r="H46" i="2"/>
  <c r="I46" i="2" s="1"/>
  <c r="H47" i="2"/>
  <c r="I47" i="2" s="1"/>
  <c r="H48" i="2"/>
  <c r="I48" i="2" s="1"/>
  <c r="H49" i="2"/>
  <c r="I49" i="2" s="1"/>
  <c r="H50" i="2"/>
  <c r="I50" i="2" s="1"/>
  <c r="H51" i="2"/>
  <c r="I51" i="2" s="1"/>
  <c r="H102" i="2"/>
  <c r="I102" i="2" s="1"/>
  <c r="H103" i="2"/>
  <c r="I103" i="2" s="1"/>
  <c r="H104" i="2"/>
  <c r="I104" i="2" s="1"/>
  <c r="H105" i="2"/>
  <c r="I105" i="2" s="1"/>
  <c r="H106" i="2"/>
  <c r="I106" i="2" s="1"/>
  <c r="H107" i="2"/>
  <c r="I107" i="2" s="1"/>
  <c r="H108" i="2"/>
  <c r="I108" i="2" s="1"/>
  <c r="H109" i="2"/>
  <c r="I109" i="2" s="1"/>
  <c r="H110" i="2"/>
  <c r="I110" i="2" s="1"/>
  <c r="H111" i="2"/>
  <c r="I111" i="2" s="1"/>
  <c r="H32" i="2"/>
  <c r="I32" i="2" s="1"/>
  <c r="H33" i="2"/>
  <c r="I33" i="2" s="1"/>
  <c r="H34" i="2"/>
  <c r="I34" i="2" s="1"/>
  <c r="H35" i="2"/>
  <c r="I35" i="2"/>
  <c r="H36" i="2"/>
  <c r="I36" i="2" s="1"/>
  <c r="H37" i="2"/>
  <c r="I37" i="2" s="1"/>
  <c r="H38" i="2"/>
  <c r="I38" i="2" s="1"/>
  <c r="H39" i="2"/>
  <c r="I39" i="2" s="1"/>
  <c r="H40" i="2"/>
  <c r="I40" i="2" s="1"/>
  <c r="H41" i="2"/>
  <c r="I41" i="2" s="1"/>
  <c r="H92" i="2"/>
  <c r="I92" i="2" s="1"/>
  <c r="H93" i="2"/>
  <c r="I93" i="2" s="1"/>
  <c r="H94" i="2"/>
  <c r="I94" i="2" s="1"/>
  <c r="H95" i="2"/>
  <c r="I95" i="2" s="1"/>
  <c r="H96" i="2"/>
  <c r="I96" i="2" s="1"/>
  <c r="H97" i="2"/>
  <c r="I97" i="2" s="1"/>
  <c r="H98" i="2"/>
  <c r="I98" i="2" s="1"/>
  <c r="H99" i="2"/>
  <c r="I99" i="2" s="1"/>
  <c r="H100" i="2"/>
  <c r="I100" i="2" s="1"/>
  <c r="H101" i="2"/>
  <c r="I101" i="2"/>
  <c r="H142" i="2"/>
  <c r="I142" i="2" s="1"/>
  <c r="H143" i="2"/>
  <c r="I143" i="2" s="1"/>
  <c r="H144" i="2"/>
  <c r="I144" i="2" s="1"/>
  <c r="H145" i="2"/>
  <c r="I145" i="2" s="1"/>
  <c r="H146" i="2"/>
  <c r="I146" i="2" s="1"/>
  <c r="H147" i="2"/>
  <c r="I147" i="2" s="1"/>
  <c r="H148" i="2"/>
  <c r="I148" i="2" s="1"/>
  <c r="H149" i="2"/>
  <c r="I149" i="2" s="1"/>
  <c r="H150" i="2"/>
  <c r="I150" i="2" s="1"/>
  <c r="H151" i="2"/>
  <c r="I151" i="2" s="1"/>
  <c r="H22" i="2"/>
  <c r="I22" i="2" s="1"/>
  <c r="H23" i="2"/>
  <c r="I23" i="2" s="1"/>
  <c r="H24" i="2"/>
  <c r="I24" i="2" s="1"/>
  <c r="H25" i="2"/>
  <c r="I25" i="2" s="1"/>
  <c r="H26" i="2"/>
  <c r="I26" i="2" s="1"/>
  <c r="H27" i="2"/>
  <c r="I27" i="2" s="1"/>
  <c r="H28" i="2"/>
  <c r="I28" i="2" s="1"/>
  <c r="H29" i="2"/>
  <c r="I29" i="2" s="1"/>
  <c r="H30" i="2"/>
  <c r="I30" i="2" s="1"/>
  <c r="H31" i="2"/>
  <c r="I31" i="2" s="1"/>
  <c r="H82" i="2"/>
  <c r="I82" i="2" s="1"/>
  <c r="H83" i="2"/>
  <c r="I83" i="2" s="1"/>
  <c r="H84" i="2"/>
  <c r="I84" i="2" s="1"/>
  <c r="H85" i="2"/>
  <c r="I85" i="2" s="1"/>
  <c r="H86" i="2"/>
  <c r="I86" i="2" s="1"/>
  <c r="H87" i="2"/>
  <c r="I87" i="2" s="1"/>
  <c r="H88" i="2"/>
  <c r="I88" i="2" s="1"/>
  <c r="H89" i="2"/>
  <c r="I89" i="2" s="1"/>
  <c r="H90" i="2"/>
  <c r="I90" i="2" s="1"/>
  <c r="H91" i="2"/>
  <c r="I91" i="2" s="1"/>
  <c r="H132" i="2"/>
  <c r="I132" i="2" s="1"/>
  <c r="H133" i="2"/>
  <c r="I133" i="2"/>
  <c r="H134" i="2"/>
  <c r="I134" i="2" s="1"/>
  <c r="H135" i="2"/>
  <c r="I135" i="2" s="1"/>
  <c r="H136" i="2"/>
  <c r="I136" i="2" s="1"/>
  <c r="H137" i="2"/>
  <c r="I137" i="2" s="1"/>
  <c r="H138" i="2"/>
  <c r="I138" i="2" s="1"/>
  <c r="H139" i="2"/>
  <c r="I139" i="2" s="1"/>
  <c r="H140" i="2"/>
  <c r="I140" i="2" s="1"/>
  <c r="H141" i="2"/>
  <c r="I141" i="2" s="1"/>
  <c r="H172" i="2"/>
  <c r="I172" i="2" s="1"/>
  <c r="H173" i="2"/>
  <c r="I173" i="2" s="1"/>
  <c r="H174" i="2"/>
  <c r="I174" i="2" s="1"/>
  <c r="H175" i="2"/>
  <c r="I175" i="2"/>
  <c r="H176" i="2"/>
  <c r="I176" i="2" s="1"/>
  <c r="H177" i="2"/>
  <c r="I177" i="2" s="1"/>
  <c r="H178" i="2"/>
  <c r="I178" i="2" s="1"/>
  <c r="H179" i="2"/>
  <c r="I179" i="2" s="1"/>
  <c r="H180" i="2"/>
  <c r="I180" i="2" s="1"/>
  <c r="H181" i="2"/>
  <c r="I18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72" i="2"/>
  <c r="I72" i="2" s="1"/>
  <c r="H73" i="2"/>
  <c r="I73" i="2" s="1"/>
  <c r="H74" i="2"/>
  <c r="I74" i="2" s="1"/>
  <c r="H75" i="2"/>
  <c r="I75" i="2" s="1"/>
  <c r="H76" i="2"/>
  <c r="I76" i="2" s="1"/>
  <c r="H77" i="2"/>
  <c r="I77" i="2" s="1"/>
  <c r="H78" i="2"/>
  <c r="I78" i="2" s="1"/>
  <c r="H79" i="2"/>
  <c r="I79" i="2" s="1"/>
  <c r="H80" i="2"/>
  <c r="I80" i="2" s="1"/>
  <c r="H81" i="2"/>
  <c r="I81" i="2" s="1"/>
  <c r="H122" i="2"/>
  <c r="I122" i="2" s="1"/>
  <c r="H123" i="2"/>
  <c r="I123" i="2" s="1"/>
  <c r="H124" i="2"/>
  <c r="I124" i="2" s="1"/>
  <c r="H125" i="2"/>
  <c r="I125" i="2" s="1"/>
  <c r="H126" i="2"/>
  <c r="I126" i="2" s="1"/>
  <c r="H127" i="2"/>
  <c r="I127" i="2" s="1"/>
  <c r="H128" i="2"/>
  <c r="I128" i="2" s="1"/>
  <c r="H129" i="2"/>
  <c r="I129" i="2" s="1"/>
  <c r="H130" i="2"/>
  <c r="I130" i="2" s="1"/>
  <c r="H131" i="2"/>
  <c r="I131" i="2" s="1"/>
  <c r="H162" i="2"/>
  <c r="I162" i="2" s="1"/>
  <c r="H163" i="2"/>
  <c r="I163" i="2"/>
  <c r="H164" i="2"/>
  <c r="I164" i="2" s="1"/>
  <c r="H165" i="2"/>
  <c r="I165" i="2" s="1"/>
  <c r="H166" i="2"/>
  <c r="I166" i="2" s="1"/>
  <c r="H167" i="2"/>
  <c r="I167" i="2" s="1"/>
  <c r="H168" i="2"/>
  <c r="I168" i="2" s="1"/>
  <c r="H169" i="2"/>
  <c r="I169" i="2" s="1"/>
  <c r="H170" i="2"/>
  <c r="I170" i="2" s="1"/>
  <c r="H171" i="2"/>
  <c r="I171" i="2" s="1"/>
  <c r="H3" i="2"/>
  <c r="I3" i="2" s="1"/>
  <c r="H4" i="2"/>
  <c r="I4" i="2" s="1"/>
  <c r="H5" i="2"/>
  <c r="I5" i="2" s="1"/>
  <c r="H6" i="2"/>
  <c r="I6" i="2" s="1"/>
  <c r="H7" i="2"/>
  <c r="I7" i="2" s="1"/>
  <c r="H8" i="2"/>
  <c r="I8" i="2" s="1"/>
  <c r="H9" i="2"/>
  <c r="I9" i="2" s="1"/>
  <c r="H10" i="2"/>
  <c r="I10" i="2" s="1"/>
  <c r="H11" i="2"/>
  <c r="I11" i="2" s="1"/>
  <c r="H62" i="2"/>
  <c r="I62" i="2" s="1"/>
  <c r="H63" i="2"/>
  <c r="I63" i="2" s="1"/>
  <c r="H64" i="2"/>
  <c r="I64" i="2" s="1"/>
  <c r="H65" i="2"/>
  <c r="I65" i="2" s="1"/>
  <c r="H66" i="2"/>
  <c r="I66" i="2" s="1"/>
  <c r="H67" i="2"/>
  <c r="I67" i="2" s="1"/>
  <c r="H68" i="2"/>
  <c r="I68" i="2"/>
  <c r="H69" i="2"/>
  <c r="I69" i="2" s="1"/>
  <c r="H70" i="2"/>
  <c r="I70" i="2" s="1"/>
  <c r="H71" i="2"/>
  <c r="I71" i="2" s="1"/>
  <c r="H112" i="2"/>
  <c r="I112" i="2" s="1"/>
  <c r="H113" i="2"/>
  <c r="I113" i="2" s="1"/>
  <c r="H114" i="2"/>
  <c r="I114" i="2" s="1"/>
  <c r="H115" i="2"/>
  <c r="I115" i="2" s="1"/>
  <c r="H116" i="2"/>
  <c r="I116" i="2" s="1"/>
  <c r="H117" i="2"/>
  <c r="I117" i="2" s="1"/>
  <c r="H118" i="2"/>
  <c r="I118" i="2" s="1"/>
  <c r="H119" i="2"/>
  <c r="I119" i="2" s="1"/>
  <c r="H120" i="2"/>
  <c r="I120" i="2" s="1"/>
  <c r="H121" i="2"/>
  <c r="I121" i="2" s="1"/>
  <c r="H152" i="2"/>
  <c r="I152" i="2" s="1"/>
  <c r="H153" i="2"/>
  <c r="I153" i="2" s="1"/>
  <c r="H154" i="2"/>
  <c r="I154" i="2" s="1"/>
  <c r="H155" i="2"/>
  <c r="I155" i="2" s="1"/>
  <c r="H156" i="2"/>
  <c r="I156" i="2" s="1"/>
  <c r="H157" i="2"/>
  <c r="I157" i="2" s="1"/>
  <c r="H158" i="2"/>
  <c r="I158" i="2" s="1"/>
  <c r="H159" i="2"/>
  <c r="I159" i="2" s="1"/>
  <c r="H160" i="2"/>
  <c r="I160" i="2" s="1"/>
  <c r="H161" i="2"/>
  <c r="I161" i="2" s="1"/>
  <c r="H2" i="2"/>
  <c r="I2" i="2" s="1"/>
  <c r="H82" i="1" l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/>
  <c r="H98" i="1"/>
  <c r="I98" i="1" s="1"/>
  <c r="H99" i="1"/>
  <c r="I99" i="1" s="1"/>
  <c r="H100" i="1"/>
  <c r="I100" i="1" s="1"/>
  <c r="H101" i="1"/>
  <c r="I10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I128" i="1" s="1"/>
  <c r="H129" i="1"/>
  <c r="I129" i="1" s="1"/>
  <c r="H130" i="1"/>
  <c r="I130" i="1" s="1"/>
  <c r="H131" i="1"/>
  <c r="I13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/>
  <c r="H18" i="1"/>
  <c r="I18" i="1" s="1"/>
  <c r="H19" i="1"/>
  <c r="I19" i="1" s="1"/>
  <c r="H20" i="1"/>
  <c r="I20" i="1" s="1"/>
  <c r="H21" i="1"/>
  <c r="I21" i="1" s="1"/>
  <c r="H3" i="1"/>
  <c r="I3" i="1" s="1"/>
  <c r="H4" i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/>
  <c r="H11" i="1"/>
  <c r="I11" i="1" s="1"/>
  <c r="H2" i="1"/>
  <c r="I2" i="1" s="1"/>
</calcChain>
</file>

<file path=xl/sharedStrings.xml><?xml version="1.0" encoding="utf-8"?>
<sst xmlns="http://schemas.openxmlformats.org/spreadsheetml/2006/main" count="56" uniqueCount="25">
  <si>
    <t>Horizon</t>
  </si>
  <si>
    <t>Forecast Vintage</t>
  </si>
  <si>
    <t>Date</t>
  </si>
  <si>
    <t>Actual</t>
  </si>
  <si>
    <t>Forecast</t>
  </si>
  <si>
    <t>Pct Error</t>
  </si>
  <si>
    <t>Abs % Error</t>
  </si>
  <si>
    <t>Year</t>
  </si>
  <si>
    <t>Rank</t>
  </si>
  <si>
    <t>2016 Vintage Total Accuracy Calculations</t>
  </si>
  <si>
    <t>Horizon: Years out from forecast start</t>
  </si>
  <si>
    <t>Forecast Vintage: Year in which the forecast would have been effective.</t>
  </si>
  <si>
    <t>Actual: Unrestricted load, has been reduced by solar</t>
  </si>
  <si>
    <t>Rank: Rank of the daily load for that given Summer</t>
  </si>
  <si>
    <t>% Error</t>
  </si>
  <si>
    <t>% Error: (Forecast - Actual)/Actual, expressed as a percent</t>
  </si>
  <si>
    <t>Abs % Error: Absolute value of % Error</t>
  </si>
  <si>
    <t>Date: Date of actual load and weather input into forecast model</t>
  </si>
  <si>
    <t>Year: Year under study</t>
  </si>
  <si>
    <t>Gross Load</t>
  </si>
  <si>
    <t>2016 Vintage Model Accuracy Calculations</t>
  </si>
  <si>
    <t>Gross Load: Unrestricted load plus solar estimates</t>
  </si>
  <si>
    <t>Forecast: Forecast vintage model solved with actual weather conditions (reduced by solar).</t>
  </si>
  <si>
    <t>Gross Forecast</t>
  </si>
  <si>
    <t>Gross Forecast: Forecast vintage model solved with actual weather conditions (not reduced by solar).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</si>
</sst>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i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NumberFormat="1" applyFont="1"/>
    <xf numFmtId="15" fontId="0" fillId="0" borderId="0" xfId="0" applyNumberFormat="1"/>
    <xf numFmtId="0" fontId="2" fillId="0" borderId="0" xfId="0" applyFont="1" applyAlignment="1">
      <alignment horizontal="center"/>
    </xf>
    <xf numFmtId="165" fontId="0" fillId="0" borderId="0" xfId="2" applyNumberFormat="1" applyFont="1"/>
    <xf numFmtId="0" fontId="0" fillId="0" borderId="0" xfId="0" applyFill="1"/>
    <xf numFmtId="15" fontId="0" fillId="0" borderId="0" xfId="0" applyNumberFormat="1" applyFill="1"/>
    <xf numFmtId="164" fontId="0" fillId="0" borderId="0" xfId="1" applyNumberFormat="1" applyFont="1" applyFill="1"/>
    <xf numFmtId="165" fontId="0" fillId="0" borderId="0" xfId="2" applyNumberFormat="1" applyFont="1" applyFill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zoomScale="85" zoomScaleNormal="85" workbookViewId="0">
      <selection activeCell="A2" sqref="A2:I24"/>
    </sheetView>
  </sheetViews>
  <sheetFormatPr defaultRowHeight="13.8" x14ac:dyDescent="0.25"/>
  <cols>
    <col min="2" max="2" width="15.296875" customWidth="1"/>
    <col min="3" max="3" width="9.69921875" bestFit="1" customWidth="1"/>
    <col min="5" max="5" width="11.59765625" bestFit="1" customWidth="1"/>
    <col min="7" max="7" width="11.59765625" bestFit="1" customWidth="1"/>
    <col min="9" max="9" width="11" bestFit="1" customWidth="1"/>
  </cols>
  <sheetData>
    <row r="2" spans="1:9" x14ac:dyDescent="0.25">
      <c r="A2" s="3" t="s">
        <v>9</v>
      </c>
      <c r="B2" s="3"/>
      <c r="C2" s="3"/>
      <c r="D2" s="3"/>
      <c r="E2" s="3"/>
      <c r="F2" s="3"/>
      <c r="G2" s="3"/>
      <c r="H2" s="3"/>
      <c r="I2" s="3"/>
    </row>
    <row r="3" spans="1:9" x14ac:dyDescent="0.25">
      <c r="A3" t="s">
        <v>0</v>
      </c>
      <c r="B3" t="s">
        <v>1</v>
      </c>
      <c r="C3" t="s">
        <v>2</v>
      </c>
      <c r="D3" t="s">
        <v>7</v>
      </c>
      <c r="E3" t="s">
        <v>3</v>
      </c>
      <c r="F3" t="s">
        <v>8</v>
      </c>
      <c r="G3" t="s">
        <v>4</v>
      </c>
      <c r="H3" t="s">
        <v>14</v>
      </c>
      <c r="I3" t="s">
        <v>6</v>
      </c>
    </row>
    <row r="4" spans="1:9" x14ac:dyDescent="0.25">
      <c r="A4">
        <v>3</v>
      </c>
      <c r="B4">
        <v>2016</v>
      </c>
      <c r="C4" s="2">
        <v>43648</v>
      </c>
      <c r="D4">
        <v>2019</v>
      </c>
      <c r="E4" s="4">
        <v>138403.111</v>
      </c>
      <c r="F4">
        <v>10</v>
      </c>
      <c r="G4" s="4">
        <v>143853.69751</v>
      </c>
      <c r="H4" s="1">
        <v>3.93819652652172E-2</v>
      </c>
      <c r="I4" s="1">
        <v>3.93819652652172E-2</v>
      </c>
    </row>
    <row r="5" spans="1:9" x14ac:dyDescent="0.25">
      <c r="A5">
        <v>3</v>
      </c>
      <c r="B5">
        <v>2016</v>
      </c>
      <c r="C5" s="2">
        <v>43656</v>
      </c>
      <c r="D5">
        <v>2019</v>
      </c>
      <c r="E5" s="4">
        <v>141567.04699999999</v>
      </c>
      <c r="F5">
        <v>4</v>
      </c>
      <c r="G5" s="4">
        <v>144126.08055000001</v>
      </c>
      <c r="H5" s="1">
        <v>1.8076477571789873E-2</v>
      </c>
      <c r="I5" s="1">
        <v>1.8076477571789873E-2</v>
      </c>
    </row>
    <row r="6" spans="1:9" x14ac:dyDescent="0.25">
      <c r="A6">
        <v>3</v>
      </c>
      <c r="B6">
        <v>2016</v>
      </c>
      <c r="C6" s="2">
        <v>43661</v>
      </c>
      <c r="D6">
        <v>2019</v>
      </c>
      <c r="E6" s="4">
        <v>138710.44</v>
      </c>
      <c r="F6">
        <v>9</v>
      </c>
      <c r="G6" s="4">
        <v>142957.18158</v>
      </c>
      <c r="H6" s="1">
        <v>3.0615875632721057E-2</v>
      </c>
      <c r="I6" s="1">
        <v>3.0615875632721057E-2</v>
      </c>
    </row>
    <row r="7" spans="1:9" x14ac:dyDescent="0.25">
      <c r="A7">
        <v>3</v>
      </c>
      <c r="B7">
        <v>2016</v>
      </c>
      <c r="C7" s="2">
        <v>43662</v>
      </c>
      <c r="D7">
        <v>2019</v>
      </c>
      <c r="E7" s="4">
        <v>139525.47899999999</v>
      </c>
      <c r="F7">
        <v>8</v>
      </c>
      <c r="G7" s="4">
        <v>144615.83012</v>
      </c>
      <c r="H7" s="1">
        <v>3.6483308686580562E-2</v>
      </c>
      <c r="I7" s="1">
        <v>3.6483308686580562E-2</v>
      </c>
    </row>
    <row r="8" spans="1:9" x14ac:dyDescent="0.25">
      <c r="A8">
        <v>3</v>
      </c>
      <c r="B8">
        <v>2016</v>
      </c>
      <c r="C8" s="2">
        <v>43663</v>
      </c>
      <c r="D8">
        <v>2019</v>
      </c>
      <c r="E8" s="4">
        <v>143008.405</v>
      </c>
      <c r="F8">
        <v>3</v>
      </c>
      <c r="G8" s="4">
        <v>148106.30220999999</v>
      </c>
      <c r="H8" s="1">
        <v>3.5647535611630587E-2</v>
      </c>
      <c r="I8" s="1">
        <v>3.5647535611630587E-2</v>
      </c>
    </row>
    <row r="9" spans="1:9" x14ac:dyDescent="0.25">
      <c r="A9">
        <v>3</v>
      </c>
      <c r="B9">
        <v>2016</v>
      </c>
      <c r="C9" s="2">
        <v>43665</v>
      </c>
      <c r="D9">
        <v>2019</v>
      </c>
      <c r="E9" s="4">
        <v>151301.74100000001</v>
      </c>
      <c r="F9">
        <v>1</v>
      </c>
      <c r="G9" s="4">
        <v>154283.57518000001</v>
      </c>
      <c r="H9" s="1">
        <v>1.9707864300120725E-2</v>
      </c>
      <c r="I9" s="1">
        <v>1.9707864300120725E-2</v>
      </c>
    </row>
    <row r="10" spans="1:9" x14ac:dyDescent="0.25">
      <c r="A10">
        <v>3</v>
      </c>
      <c r="B10">
        <v>2016</v>
      </c>
      <c r="C10" s="2">
        <v>43666</v>
      </c>
      <c r="D10">
        <v>2019</v>
      </c>
      <c r="E10" s="4">
        <v>149412.24799999999</v>
      </c>
      <c r="F10">
        <v>2</v>
      </c>
      <c r="G10" s="4">
        <v>149551.6109</v>
      </c>
      <c r="H10" s="1">
        <v>9.3274080181160457E-4</v>
      </c>
      <c r="I10" s="1">
        <v>9.3274080181160457E-4</v>
      </c>
    </row>
    <row r="11" spans="1:9" x14ac:dyDescent="0.25">
      <c r="A11">
        <v>3</v>
      </c>
      <c r="B11">
        <v>2016</v>
      </c>
      <c r="C11" s="2">
        <v>43667</v>
      </c>
      <c r="D11">
        <v>2019</v>
      </c>
      <c r="E11" s="4">
        <v>139687.83900000001</v>
      </c>
      <c r="F11">
        <v>7</v>
      </c>
      <c r="G11" s="4">
        <v>143401.72792999999</v>
      </c>
      <c r="H11" s="1">
        <v>2.6587059808405922E-2</v>
      </c>
      <c r="I11" s="1">
        <v>2.6587059808405922E-2</v>
      </c>
    </row>
    <row r="12" spans="1:9" x14ac:dyDescent="0.25">
      <c r="A12">
        <v>3</v>
      </c>
      <c r="B12">
        <v>2016</v>
      </c>
      <c r="C12" s="2">
        <v>43675</v>
      </c>
      <c r="D12">
        <v>2019</v>
      </c>
      <c r="E12" s="4">
        <v>139688.005</v>
      </c>
      <c r="F12">
        <v>6</v>
      </c>
      <c r="G12" s="4">
        <v>144316.38313</v>
      </c>
      <c r="H12" s="1">
        <v>3.3133683382478019E-2</v>
      </c>
      <c r="I12" s="1">
        <v>3.3133683382478019E-2</v>
      </c>
    </row>
    <row r="13" spans="1:9" x14ac:dyDescent="0.25">
      <c r="A13">
        <v>3</v>
      </c>
      <c r="B13">
        <v>2016</v>
      </c>
      <c r="C13" s="2">
        <v>43696</v>
      </c>
      <c r="D13">
        <v>2019</v>
      </c>
      <c r="E13" s="4">
        <v>141158.111</v>
      </c>
      <c r="F13">
        <v>5</v>
      </c>
      <c r="G13" s="4">
        <v>145439.12521</v>
      </c>
      <c r="H13" s="1">
        <v>3.0327794695410804E-2</v>
      </c>
      <c r="I13" s="1">
        <v>3.0327794695410804E-2</v>
      </c>
    </row>
    <row r="16" spans="1:9" x14ac:dyDescent="0.25">
      <c r="A16" t="s">
        <v>10</v>
      </c>
    </row>
    <row r="17" spans="1:1" x14ac:dyDescent="0.25">
      <c r="A17" t="s">
        <v>11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12</v>
      </c>
    </row>
    <row r="21" spans="1:1" x14ac:dyDescent="0.25">
      <c r="A21" t="s">
        <v>13</v>
      </c>
    </row>
    <row r="22" spans="1:1" x14ac:dyDescent="0.25">
      <c r="A22" t="s">
        <v>22</v>
      </c>
    </row>
    <row r="23" spans="1:1" x14ac:dyDescent="0.25">
      <c r="A23" t="s">
        <v>15</v>
      </c>
    </row>
    <row r="24" spans="1:1" x14ac:dyDescent="0.25">
      <c r="A24" t="s">
        <v>16</v>
      </c>
    </row>
  </sheetData>
  <mergeCells count="1">
    <mergeCell ref="A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zoomScale="55" zoomScaleNormal="55" workbookViewId="0">
      <pane ySplit="1" topLeftCell="A99" activePane="bottomLeft" state="frozen"/>
      <selection pane="bottomLeft" activeCell="R108" sqref="R108"/>
    </sheetView>
  </sheetViews>
  <sheetFormatPr defaultRowHeight="13.8" x14ac:dyDescent="0.25"/>
  <cols>
    <col min="1" max="1" width="7.59765625" bestFit="1" customWidth="1"/>
    <col min="2" max="2" width="15.69921875" bestFit="1" customWidth="1"/>
    <col min="3" max="3" width="10.796875" bestFit="1" customWidth="1"/>
    <col min="4" max="4" width="5.59765625" bestFit="1" customWidth="1"/>
    <col min="5" max="5" width="12.09765625" bestFit="1" customWidth="1"/>
    <col min="6" max="6" width="5.59765625" bestFit="1" customWidth="1"/>
    <col min="7" max="7" width="13.19921875" bestFit="1" customWidth="1"/>
    <col min="8" max="8" width="8.296875" customWidth="1"/>
    <col min="9" max="9" width="10.597656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7</v>
      </c>
      <c r="E1" t="s">
        <v>3</v>
      </c>
      <c r="F1" t="s">
        <v>8</v>
      </c>
      <c r="G1" t="s">
        <v>4</v>
      </c>
      <c r="H1" t="s">
        <v>5</v>
      </c>
      <c r="I1" t="s">
        <v>6</v>
      </c>
    </row>
    <row r="2" spans="1:9" x14ac:dyDescent="0.25">
      <c r="A2">
        <v>0</v>
      </c>
      <c r="B2">
        <v>2016</v>
      </c>
      <c r="C2" s="2">
        <v>42573</v>
      </c>
      <c r="D2">
        <v>2016</v>
      </c>
      <c r="E2" s="4">
        <v>143099.85399999999</v>
      </c>
      <c r="F2">
        <v>6</v>
      </c>
      <c r="G2" s="4">
        <v>141873.52825</v>
      </c>
      <c r="H2" s="1">
        <f t="shared" ref="H2:H33" si="0">G2/E2-1</f>
        <v>-8.5697204834324081E-3</v>
      </c>
      <c r="I2" s="1">
        <f t="shared" ref="I2:I33" si="1">ABS(H2)</f>
        <v>8.5697204834324081E-3</v>
      </c>
    </row>
    <row r="3" spans="1:9" x14ac:dyDescent="0.25">
      <c r="A3">
        <v>0</v>
      </c>
      <c r="B3">
        <v>2016</v>
      </c>
      <c r="C3" s="2">
        <v>42574</v>
      </c>
      <c r="D3">
        <v>2016</v>
      </c>
      <c r="E3" s="4">
        <v>142670.318</v>
      </c>
      <c r="F3">
        <v>7</v>
      </c>
      <c r="G3" s="4">
        <v>140337.91430999999</v>
      </c>
      <c r="H3" s="1">
        <f t="shared" si="0"/>
        <v>-1.6348205588214926E-2</v>
      </c>
      <c r="I3" s="1">
        <f t="shared" si="1"/>
        <v>1.6348205588214926E-2</v>
      </c>
    </row>
    <row r="4" spans="1:9" x14ac:dyDescent="0.25">
      <c r="A4">
        <v>0</v>
      </c>
      <c r="B4">
        <v>2016</v>
      </c>
      <c r="C4" s="2">
        <v>42576</v>
      </c>
      <c r="D4">
        <v>2016</v>
      </c>
      <c r="E4" s="4">
        <v>151072.53599999999</v>
      </c>
      <c r="F4">
        <v>2</v>
      </c>
      <c r="G4" s="4">
        <v>150299.85133</v>
      </c>
      <c r="H4" s="1">
        <f t="shared" si="0"/>
        <v>-5.1146600861985414E-3</v>
      </c>
      <c r="I4" s="1">
        <f t="shared" si="1"/>
        <v>5.1146600861985414E-3</v>
      </c>
    </row>
    <row r="5" spans="1:9" x14ac:dyDescent="0.25">
      <c r="A5">
        <v>0</v>
      </c>
      <c r="B5">
        <v>2016</v>
      </c>
      <c r="C5" s="2">
        <v>42577</v>
      </c>
      <c r="D5">
        <v>2016</v>
      </c>
      <c r="E5" s="4">
        <v>142602.65100000001</v>
      </c>
      <c r="F5">
        <v>8</v>
      </c>
      <c r="G5" s="4">
        <v>144888.46651</v>
      </c>
      <c r="H5" s="1">
        <f t="shared" si="0"/>
        <v>1.6029263789773429E-2</v>
      </c>
      <c r="I5" s="1">
        <f t="shared" si="1"/>
        <v>1.6029263789773429E-2</v>
      </c>
    </row>
    <row r="6" spans="1:9" x14ac:dyDescent="0.25">
      <c r="A6">
        <v>0</v>
      </c>
      <c r="B6">
        <v>2016</v>
      </c>
      <c r="C6" s="2">
        <v>42578</v>
      </c>
      <c r="D6">
        <v>2016</v>
      </c>
      <c r="E6" s="4">
        <v>144661.51300000001</v>
      </c>
      <c r="F6">
        <v>4</v>
      </c>
      <c r="G6" s="4">
        <v>145129.44712999999</v>
      </c>
      <c r="H6" s="1">
        <f t="shared" si="0"/>
        <v>3.2346829526108678E-3</v>
      </c>
      <c r="I6" s="1">
        <f t="shared" si="1"/>
        <v>3.2346829526108678E-3</v>
      </c>
    </row>
    <row r="7" spans="1:9" x14ac:dyDescent="0.25">
      <c r="A7">
        <v>0</v>
      </c>
      <c r="B7">
        <v>2016</v>
      </c>
      <c r="C7" s="2">
        <v>42592</v>
      </c>
      <c r="D7">
        <v>2016</v>
      </c>
      <c r="E7" s="4">
        <v>143472.93100000001</v>
      </c>
      <c r="F7">
        <v>5</v>
      </c>
      <c r="G7" s="4">
        <v>143272.03137000001</v>
      </c>
      <c r="H7" s="1">
        <f t="shared" si="0"/>
        <v>-1.4002615587466183E-3</v>
      </c>
      <c r="I7" s="1">
        <f t="shared" si="1"/>
        <v>1.4002615587466183E-3</v>
      </c>
    </row>
    <row r="8" spans="1:9" x14ac:dyDescent="0.25">
      <c r="A8">
        <v>0</v>
      </c>
      <c r="B8">
        <v>2016</v>
      </c>
      <c r="C8" s="2">
        <v>42593</v>
      </c>
      <c r="D8">
        <v>2016</v>
      </c>
      <c r="E8" s="4">
        <v>152068.54800000001</v>
      </c>
      <c r="F8">
        <v>1</v>
      </c>
      <c r="G8" s="4">
        <v>151262.99663000001</v>
      </c>
      <c r="H8" s="1">
        <f t="shared" si="0"/>
        <v>-5.2972911268936995E-3</v>
      </c>
      <c r="I8" s="1">
        <f t="shared" si="1"/>
        <v>5.2972911268936995E-3</v>
      </c>
    </row>
    <row r="9" spans="1:9" x14ac:dyDescent="0.25">
      <c r="A9">
        <v>0</v>
      </c>
      <c r="B9">
        <v>2016</v>
      </c>
      <c r="C9" s="2">
        <v>42594</v>
      </c>
      <c r="D9">
        <v>2016</v>
      </c>
      <c r="E9" s="4">
        <v>146999.83900000001</v>
      </c>
      <c r="F9">
        <v>3</v>
      </c>
      <c r="G9" s="4">
        <v>149971.86611999999</v>
      </c>
      <c r="H9" s="1">
        <f t="shared" si="0"/>
        <v>2.0217893708033063E-2</v>
      </c>
      <c r="I9" s="1">
        <f t="shared" si="1"/>
        <v>2.0217893708033063E-2</v>
      </c>
    </row>
    <row r="10" spans="1:9" x14ac:dyDescent="0.25">
      <c r="A10">
        <v>0</v>
      </c>
      <c r="B10">
        <v>2016</v>
      </c>
      <c r="C10" s="2">
        <v>42598</v>
      </c>
      <c r="D10">
        <v>2016</v>
      </c>
      <c r="E10" s="4">
        <v>142008.72899999999</v>
      </c>
      <c r="F10">
        <v>10</v>
      </c>
      <c r="G10" s="4">
        <v>141499.54383000001</v>
      </c>
      <c r="H10" s="1">
        <f t="shared" si="0"/>
        <v>-3.5855906435159346E-3</v>
      </c>
      <c r="I10" s="1">
        <f t="shared" si="1"/>
        <v>3.5855906435159346E-3</v>
      </c>
    </row>
    <row r="11" spans="1:9" x14ac:dyDescent="0.25">
      <c r="A11">
        <v>0</v>
      </c>
      <c r="B11">
        <v>2016</v>
      </c>
      <c r="C11" s="2">
        <v>42608</v>
      </c>
      <c r="D11">
        <v>2016</v>
      </c>
      <c r="E11" s="4">
        <v>142357.46799999999</v>
      </c>
      <c r="F11">
        <v>9</v>
      </c>
      <c r="G11" s="4">
        <v>140262.16475</v>
      </c>
      <c r="H11" s="1">
        <f t="shared" si="0"/>
        <v>-1.4718604365736576E-2</v>
      </c>
      <c r="I11" s="1">
        <f t="shared" si="1"/>
        <v>1.4718604365736576E-2</v>
      </c>
    </row>
    <row r="12" spans="1:9" x14ac:dyDescent="0.25">
      <c r="A12">
        <v>0</v>
      </c>
      <c r="B12">
        <v>2017</v>
      </c>
      <c r="C12" s="2">
        <v>42898</v>
      </c>
      <c r="D12">
        <v>2017</v>
      </c>
      <c r="E12" s="4">
        <v>140739.17499999999</v>
      </c>
      <c r="F12">
        <v>4</v>
      </c>
      <c r="G12" s="4">
        <v>143479.24231</v>
      </c>
      <c r="H12" s="1">
        <f t="shared" si="0"/>
        <v>1.946911590180922E-2</v>
      </c>
      <c r="I12" s="1">
        <f t="shared" si="1"/>
        <v>1.946911590180922E-2</v>
      </c>
    </row>
    <row r="13" spans="1:9" x14ac:dyDescent="0.25">
      <c r="A13">
        <v>0</v>
      </c>
      <c r="B13">
        <v>2017</v>
      </c>
      <c r="C13" s="2">
        <v>42899</v>
      </c>
      <c r="D13">
        <v>2017</v>
      </c>
      <c r="E13" s="4">
        <v>138440.432</v>
      </c>
      <c r="F13">
        <v>5</v>
      </c>
      <c r="G13" s="4">
        <v>142028.68492999999</v>
      </c>
      <c r="H13" s="1">
        <f t="shared" si="0"/>
        <v>2.5919111044091503E-2</v>
      </c>
      <c r="I13" s="1">
        <f t="shared" si="1"/>
        <v>2.5919111044091503E-2</v>
      </c>
    </row>
    <row r="14" spans="1:9" x14ac:dyDescent="0.25">
      <c r="A14">
        <v>0</v>
      </c>
      <c r="B14">
        <v>2017</v>
      </c>
      <c r="C14" s="2">
        <v>42928</v>
      </c>
      <c r="D14">
        <v>2017</v>
      </c>
      <c r="E14" s="4">
        <v>135466.42499999999</v>
      </c>
      <c r="F14">
        <v>8</v>
      </c>
      <c r="G14" s="4">
        <v>140232.33559999999</v>
      </c>
      <c r="H14" s="1">
        <f t="shared" si="0"/>
        <v>3.5181489435481827E-2</v>
      </c>
      <c r="I14" s="1">
        <f t="shared" si="1"/>
        <v>3.5181489435481827E-2</v>
      </c>
    </row>
    <row r="15" spans="1:9" x14ac:dyDescent="0.25">
      <c r="A15">
        <v>0</v>
      </c>
      <c r="B15">
        <v>2017</v>
      </c>
      <c r="C15" s="2">
        <v>42929</v>
      </c>
      <c r="D15">
        <v>2017</v>
      </c>
      <c r="E15" s="4">
        <v>135589.13099999999</v>
      </c>
      <c r="F15">
        <v>7</v>
      </c>
      <c r="G15" s="4">
        <v>141958.28839</v>
      </c>
      <c r="H15" s="1">
        <f t="shared" si="0"/>
        <v>4.6973952432809662E-2</v>
      </c>
      <c r="I15" s="1">
        <f t="shared" si="1"/>
        <v>4.6973952432809662E-2</v>
      </c>
    </row>
    <row r="16" spans="1:9" x14ac:dyDescent="0.25">
      <c r="A16">
        <v>0</v>
      </c>
      <c r="B16">
        <v>2017</v>
      </c>
      <c r="C16" s="2">
        <v>42934</v>
      </c>
      <c r="D16">
        <v>2017</v>
      </c>
      <c r="E16" s="4">
        <v>138395.75</v>
      </c>
      <c r="F16">
        <v>6</v>
      </c>
      <c r="G16" s="4">
        <v>134866.49557</v>
      </c>
      <c r="H16" s="1">
        <f t="shared" si="0"/>
        <v>-2.5501176372829337E-2</v>
      </c>
      <c r="I16" s="1">
        <f t="shared" si="1"/>
        <v>2.5501176372829337E-2</v>
      </c>
    </row>
    <row r="17" spans="1:9" x14ac:dyDescent="0.25">
      <c r="A17">
        <v>0</v>
      </c>
      <c r="B17">
        <v>2017</v>
      </c>
      <c r="C17" s="2">
        <v>42935</v>
      </c>
      <c r="D17">
        <v>2017</v>
      </c>
      <c r="E17" s="4">
        <v>145433.658</v>
      </c>
      <c r="F17">
        <v>1</v>
      </c>
      <c r="G17" s="4">
        <v>143994.43904</v>
      </c>
      <c r="H17" s="1">
        <f t="shared" si="0"/>
        <v>-9.8960514353562123E-3</v>
      </c>
      <c r="I17" s="1">
        <f t="shared" si="1"/>
        <v>9.8960514353562123E-3</v>
      </c>
    </row>
    <row r="18" spans="1:9" x14ac:dyDescent="0.25">
      <c r="A18">
        <v>0</v>
      </c>
      <c r="B18">
        <v>2017</v>
      </c>
      <c r="C18" s="2">
        <v>42936</v>
      </c>
      <c r="D18">
        <v>2017</v>
      </c>
      <c r="E18" s="4">
        <v>145209.111</v>
      </c>
      <c r="F18">
        <v>2</v>
      </c>
      <c r="G18" s="4">
        <v>145810.66049000001</v>
      </c>
      <c r="H18" s="1">
        <f t="shared" si="0"/>
        <v>4.1426428814099747E-3</v>
      </c>
      <c r="I18" s="1">
        <f t="shared" si="1"/>
        <v>4.1426428814099747E-3</v>
      </c>
    </row>
    <row r="19" spans="1:9" x14ac:dyDescent="0.25">
      <c r="A19">
        <v>0</v>
      </c>
      <c r="B19">
        <v>2017</v>
      </c>
      <c r="C19" s="2">
        <v>42937</v>
      </c>
      <c r="D19">
        <v>2017</v>
      </c>
      <c r="E19" s="4">
        <v>142105.72500000001</v>
      </c>
      <c r="F19">
        <v>3</v>
      </c>
      <c r="G19" s="4">
        <v>144908.58217000001</v>
      </c>
      <c r="H19" s="1">
        <f t="shared" si="0"/>
        <v>1.9723745612641563E-2</v>
      </c>
      <c r="I19" s="1">
        <f t="shared" si="1"/>
        <v>1.9723745612641563E-2</v>
      </c>
    </row>
    <row r="20" spans="1:9" x14ac:dyDescent="0.25">
      <c r="A20">
        <v>0</v>
      </c>
      <c r="B20">
        <v>2017</v>
      </c>
      <c r="C20" s="2">
        <v>42963</v>
      </c>
      <c r="D20">
        <v>2017</v>
      </c>
      <c r="E20" s="4">
        <v>134506.351</v>
      </c>
      <c r="F20">
        <v>10</v>
      </c>
      <c r="G20" s="4">
        <v>131520.02710000001</v>
      </c>
      <c r="H20" s="1">
        <f t="shared" si="0"/>
        <v>-2.2202103304400755E-2</v>
      </c>
      <c r="I20" s="1">
        <f t="shared" si="1"/>
        <v>2.2202103304400755E-2</v>
      </c>
    </row>
    <row r="21" spans="1:9" x14ac:dyDescent="0.25">
      <c r="A21">
        <v>0</v>
      </c>
      <c r="B21">
        <v>2017</v>
      </c>
      <c r="C21" s="2">
        <v>42969</v>
      </c>
      <c r="D21">
        <v>2017</v>
      </c>
      <c r="E21" s="4">
        <v>135430.386</v>
      </c>
      <c r="F21">
        <v>9</v>
      </c>
      <c r="G21" s="4">
        <v>136911.03146</v>
      </c>
      <c r="H21" s="1">
        <f t="shared" si="0"/>
        <v>1.0932889610164809E-2</v>
      </c>
      <c r="I21" s="1">
        <f t="shared" si="1"/>
        <v>1.0932889610164809E-2</v>
      </c>
    </row>
    <row r="22" spans="1:9" x14ac:dyDescent="0.25">
      <c r="A22">
        <v>0</v>
      </c>
      <c r="B22">
        <v>2018</v>
      </c>
      <c r="C22" s="2">
        <v>43269</v>
      </c>
      <c r="D22">
        <v>2018</v>
      </c>
      <c r="E22" s="4">
        <v>148250.815</v>
      </c>
      <c r="F22">
        <v>2</v>
      </c>
      <c r="G22" s="4">
        <v>146252.34271999999</v>
      </c>
      <c r="H22" s="1">
        <f t="shared" si="0"/>
        <v>-1.3480345993376219E-2</v>
      </c>
      <c r="I22" s="1">
        <f t="shared" si="1"/>
        <v>1.3480345993376219E-2</v>
      </c>
    </row>
    <row r="23" spans="1:9" x14ac:dyDescent="0.25">
      <c r="A23">
        <v>0</v>
      </c>
      <c r="B23">
        <v>2018</v>
      </c>
      <c r="C23" s="2">
        <v>43282</v>
      </c>
      <c r="D23">
        <v>2018</v>
      </c>
      <c r="E23" s="4">
        <v>140284.592</v>
      </c>
      <c r="F23">
        <v>9</v>
      </c>
      <c r="G23" s="4">
        <v>139540.15823</v>
      </c>
      <c r="H23" s="1">
        <f t="shared" si="0"/>
        <v>-5.3065968214099923E-3</v>
      </c>
      <c r="I23" s="1">
        <f t="shared" si="1"/>
        <v>5.3065968214099923E-3</v>
      </c>
    </row>
    <row r="24" spans="1:9" x14ac:dyDescent="0.25">
      <c r="A24">
        <v>0</v>
      </c>
      <c r="B24">
        <v>2018</v>
      </c>
      <c r="C24" s="2">
        <v>43283</v>
      </c>
      <c r="D24">
        <v>2018</v>
      </c>
      <c r="E24" s="4">
        <v>144963.32800000001</v>
      </c>
      <c r="F24">
        <v>5</v>
      </c>
      <c r="G24" s="4">
        <v>146292.82365000001</v>
      </c>
      <c r="H24" s="1">
        <f t="shared" si="0"/>
        <v>9.171255022511593E-3</v>
      </c>
      <c r="I24" s="1">
        <f t="shared" si="1"/>
        <v>9.171255022511593E-3</v>
      </c>
    </row>
    <row r="25" spans="1:9" x14ac:dyDescent="0.25">
      <c r="A25">
        <v>0</v>
      </c>
      <c r="B25">
        <v>2018</v>
      </c>
      <c r="C25" s="2">
        <v>43284</v>
      </c>
      <c r="D25">
        <v>2018</v>
      </c>
      <c r="E25" s="4">
        <v>145467.163</v>
      </c>
      <c r="F25">
        <v>4</v>
      </c>
      <c r="G25" s="4">
        <v>143717.32524999999</v>
      </c>
      <c r="H25" s="1">
        <f t="shared" si="0"/>
        <v>-1.202909106022787E-2</v>
      </c>
      <c r="I25" s="1">
        <f t="shared" si="1"/>
        <v>1.202909106022787E-2</v>
      </c>
    </row>
    <row r="26" spans="1:9" x14ac:dyDescent="0.25">
      <c r="A26">
        <v>0</v>
      </c>
      <c r="B26">
        <v>2018</v>
      </c>
      <c r="C26" s="2">
        <v>43286</v>
      </c>
      <c r="D26">
        <v>2018</v>
      </c>
      <c r="E26" s="4">
        <v>141205.111</v>
      </c>
      <c r="F26">
        <v>8</v>
      </c>
      <c r="G26" s="4">
        <v>141066.75203</v>
      </c>
      <c r="H26" s="1">
        <f t="shared" si="0"/>
        <v>-9.7984392363814621E-4</v>
      </c>
      <c r="I26" s="1">
        <f t="shared" si="1"/>
        <v>9.7984392363814621E-4</v>
      </c>
    </row>
    <row r="27" spans="1:9" x14ac:dyDescent="0.25">
      <c r="A27">
        <v>0</v>
      </c>
      <c r="B27">
        <v>2018</v>
      </c>
      <c r="C27" s="2">
        <v>43291</v>
      </c>
      <c r="D27">
        <v>2018</v>
      </c>
      <c r="E27" s="4">
        <v>140150.33300000001</v>
      </c>
      <c r="F27">
        <v>10</v>
      </c>
      <c r="G27" s="4">
        <v>138048.05747999999</v>
      </c>
      <c r="H27" s="1">
        <f t="shared" si="0"/>
        <v>-1.5000146449884122E-2</v>
      </c>
      <c r="I27" s="1">
        <f t="shared" si="1"/>
        <v>1.5000146449884122E-2</v>
      </c>
    </row>
    <row r="28" spans="1:9" x14ac:dyDescent="0.25">
      <c r="A28">
        <v>0</v>
      </c>
      <c r="B28">
        <v>2018</v>
      </c>
      <c r="C28" s="2">
        <v>43297</v>
      </c>
      <c r="D28">
        <v>2018</v>
      </c>
      <c r="E28" s="4">
        <v>143150.58199999999</v>
      </c>
      <c r="F28">
        <v>7</v>
      </c>
      <c r="G28" s="4">
        <v>142378.74460999999</v>
      </c>
      <c r="H28" s="1">
        <f t="shared" si="0"/>
        <v>-5.3917866013286631E-3</v>
      </c>
      <c r="I28" s="1">
        <f t="shared" si="1"/>
        <v>5.3917866013286631E-3</v>
      </c>
    </row>
    <row r="29" spans="1:9" x14ac:dyDescent="0.25">
      <c r="A29">
        <v>0</v>
      </c>
      <c r="B29">
        <v>2018</v>
      </c>
      <c r="C29" s="2">
        <v>43339</v>
      </c>
      <c r="D29">
        <v>2018</v>
      </c>
      <c r="E29" s="4">
        <v>145597.43299999999</v>
      </c>
      <c r="F29">
        <v>3</v>
      </c>
      <c r="G29" s="4">
        <v>144122.40431000001</v>
      </c>
      <c r="H29" s="1">
        <f t="shared" si="0"/>
        <v>-1.0130870164448469E-2</v>
      </c>
      <c r="I29" s="1">
        <f t="shared" si="1"/>
        <v>1.0130870164448469E-2</v>
      </c>
    </row>
    <row r="30" spans="1:9" x14ac:dyDescent="0.25">
      <c r="A30">
        <v>0</v>
      </c>
      <c r="B30">
        <v>2018</v>
      </c>
      <c r="C30" s="2">
        <v>43340</v>
      </c>
      <c r="D30">
        <v>2018</v>
      </c>
      <c r="E30" s="4">
        <v>150572.80799999999</v>
      </c>
      <c r="F30">
        <v>1</v>
      </c>
      <c r="G30" s="4">
        <v>150466.50896000001</v>
      </c>
      <c r="H30" s="1">
        <f t="shared" si="0"/>
        <v>-7.0596438634518144E-4</v>
      </c>
      <c r="I30" s="1">
        <f t="shared" si="1"/>
        <v>7.0596438634518144E-4</v>
      </c>
    </row>
    <row r="31" spans="1:9" x14ac:dyDescent="0.25">
      <c r="A31">
        <v>0</v>
      </c>
      <c r="B31">
        <v>2018</v>
      </c>
      <c r="C31" s="2">
        <v>43341</v>
      </c>
      <c r="D31">
        <v>2018</v>
      </c>
      <c r="E31" s="4">
        <v>143442.17300000001</v>
      </c>
      <c r="F31">
        <v>6</v>
      </c>
      <c r="G31" s="4">
        <v>145509.38696999999</v>
      </c>
      <c r="H31" s="1">
        <f t="shared" si="0"/>
        <v>1.441147973964374E-2</v>
      </c>
      <c r="I31" s="1">
        <f t="shared" si="1"/>
        <v>1.441147973964374E-2</v>
      </c>
    </row>
    <row r="32" spans="1:9" x14ac:dyDescent="0.25">
      <c r="A32">
        <v>0</v>
      </c>
      <c r="B32">
        <v>2019</v>
      </c>
      <c r="C32" s="2">
        <v>43648</v>
      </c>
      <c r="D32">
        <v>2019</v>
      </c>
      <c r="E32" s="4">
        <v>138403.111</v>
      </c>
      <c r="F32">
        <v>10</v>
      </c>
      <c r="G32" s="4">
        <v>139528.98748000001</v>
      </c>
      <c r="H32" s="1">
        <f t="shared" si="0"/>
        <v>8.1347628089083468E-3</v>
      </c>
      <c r="I32" s="1">
        <f t="shared" si="1"/>
        <v>8.1347628089083468E-3</v>
      </c>
    </row>
    <row r="33" spans="1:9" x14ac:dyDescent="0.25">
      <c r="A33">
        <v>0</v>
      </c>
      <c r="B33">
        <v>2019</v>
      </c>
      <c r="C33" s="2">
        <v>43656</v>
      </c>
      <c r="D33">
        <v>2019</v>
      </c>
      <c r="E33" s="4">
        <v>141567.04699999999</v>
      </c>
      <c r="F33">
        <v>4</v>
      </c>
      <c r="G33" s="4">
        <v>139764.12265999999</v>
      </c>
      <c r="H33" s="1">
        <f t="shared" si="0"/>
        <v>-1.2735480312731196E-2</v>
      </c>
      <c r="I33" s="1">
        <f t="shared" si="1"/>
        <v>1.2735480312731196E-2</v>
      </c>
    </row>
    <row r="34" spans="1:9" x14ac:dyDescent="0.25">
      <c r="A34">
        <v>0</v>
      </c>
      <c r="B34">
        <v>2019</v>
      </c>
      <c r="C34" s="2">
        <v>43661</v>
      </c>
      <c r="D34">
        <v>2019</v>
      </c>
      <c r="E34" s="4">
        <v>138710.44</v>
      </c>
      <c r="F34">
        <v>9</v>
      </c>
      <c r="G34" s="4">
        <v>138700.52437999999</v>
      </c>
      <c r="H34" s="1">
        <f t="shared" ref="H34:H65" si="2">G34/E34-1</f>
        <v>-7.1484309328240236E-5</v>
      </c>
      <c r="I34" s="1">
        <f t="shared" ref="I34:I65" si="3">ABS(H34)</f>
        <v>7.1484309328240236E-5</v>
      </c>
    </row>
    <row r="35" spans="1:9" x14ac:dyDescent="0.25">
      <c r="A35">
        <v>0</v>
      </c>
      <c r="B35">
        <v>2019</v>
      </c>
      <c r="C35" s="2">
        <v>43662</v>
      </c>
      <c r="D35">
        <v>2019</v>
      </c>
      <c r="E35" s="4">
        <v>139525.47899999999</v>
      </c>
      <c r="F35">
        <v>8</v>
      </c>
      <c r="G35" s="4">
        <v>140459.98522999999</v>
      </c>
      <c r="H35" s="1">
        <f t="shared" si="2"/>
        <v>6.6977460797679189E-3</v>
      </c>
      <c r="I35" s="1">
        <f t="shared" si="3"/>
        <v>6.6977460797679189E-3</v>
      </c>
    </row>
    <row r="36" spans="1:9" x14ac:dyDescent="0.25">
      <c r="A36">
        <v>0</v>
      </c>
      <c r="B36">
        <v>2019</v>
      </c>
      <c r="C36" s="2">
        <v>43663</v>
      </c>
      <c r="D36">
        <v>2019</v>
      </c>
      <c r="E36" s="4">
        <v>143008.405</v>
      </c>
      <c r="F36">
        <v>3</v>
      </c>
      <c r="G36" s="4">
        <v>143856.31148</v>
      </c>
      <c r="H36" s="1">
        <f t="shared" si="2"/>
        <v>5.929067455860304E-3</v>
      </c>
      <c r="I36" s="1">
        <f t="shared" si="3"/>
        <v>5.929067455860304E-3</v>
      </c>
    </row>
    <row r="37" spans="1:9" x14ac:dyDescent="0.25">
      <c r="A37">
        <v>0</v>
      </c>
      <c r="B37">
        <v>2019</v>
      </c>
      <c r="C37" s="2">
        <v>43665</v>
      </c>
      <c r="D37">
        <v>2019</v>
      </c>
      <c r="E37" s="4">
        <v>151301.74100000001</v>
      </c>
      <c r="F37">
        <v>1</v>
      </c>
      <c r="G37" s="4">
        <v>150304.7548</v>
      </c>
      <c r="H37" s="1">
        <f t="shared" si="2"/>
        <v>-6.58939013794968E-3</v>
      </c>
      <c r="I37" s="1">
        <f t="shared" si="3"/>
        <v>6.58939013794968E-3</v>
      </c>
    </row>
    <row r="38" spans="1:9" x14ac:dyDescent="0.25">
      <c r="A38">
        <v>0</v>
      </c>
      <c r="B38">
        <v>2019</v>
      </c>
      <c r="C38" s="2">
        <v>43666</v>
      </c>
      <c r="D38">
        <v>2019</v>
      </c>
      <c r="E38" s="4">
        <v>149412.24799999999</v>
      </c>
      <c r="F38">
        <v>2</v>
      </c>
      <c r="G38" s="4">
        <v>146396.67258000001</v>
      </c>
      <c r="H38" s="1">
        <f t="shared" si="2"/>
        <v>-2.018291980989384E-2</v>
      </c>
      <c r="I38" s="1">
        <f t="shared" si="3"/>
        <v>2.018291980989384E-2</v>
      </c>
    </row>
    <row r="39" spans="1:9" x14ac:dyDescent="0.25">
      <c r="A39">
        <v>0</v>
      </c>
      <c r="B39">
        <v>2019</v>
      </c>
      <c r="C39" s="2">
        <v>43667</v>
      </c>
      <c r="D39">
        <v>2019</v>
      </c>
      <c r="E39" s="4">
        <v>139687.83900000001</v>
      </c>
      <c r="F39">
        <v>7</v>
      </c>
      <c r="G39" s="4">
        <v>140517.3475</v>
      </c>
      <c r="H39" s="1">
        <f t="shared" si="2"/>
        <v>5.9383014723277672E-3</v>
      </c>
      <c r="I39" s="1">
        <f t="shared" si="3"/>
        <v>5.9383014723277672E-3</v>
      </c>
    </row>
    <row r="40" spans="1:9" x14ac:dyDescent="0.25">
      <c r="A40">
        <v>0</v>
      </c>
      <c r="B40">
        <v>2019</v>
      </c>
      <c r="C40" s="2">
        <v>43675</v>
      </c>
      <c r="D40">
        <v>2019</v>
      </c>
      <c r="E40" s="4">
        <v>139688.005</v>
      </c>
      <c r="F40">
        <v>6</v>
      </c>
      <c r="G40" s="4">
        <v>140016.89799999999</v>
      </c>
      <c r="H40" s="1">
        <f t="shared" si="2"/>
        <v>2.3544827632120402E-3</v>
      </c>
      <c r="I40" s="1">
        <f t="shared" si="3"/>
        <v>2.3544827632120402E-3</v>
      </c>
    </row>
    <row r="41" spans="1:9" x14ac:dyDescent="0.25">
      <c r="A41">
        <v>0</v>
      </c>
      <c r="B41">
        <v>2019</v>
      </c>
      <c r="C41" s="2">
        <v>43696</v>
      </c>
      <c r="D41">
        <v>2019</v>
      </c>
      <c r="E41" s="4">
        <v>141158.111</v>
      </c>
      <c r="F41">
        <v>5</v>
      </c>
      <c r="G41" s="4">
        <v>141546.73689999999</v>
      </c>
      <c r="H41" s="1">
        <f t="shared" si="2"/>
        <v>2.7531248275203257E-3</v>
      </c>
      <c r="I41" s="1">
        <f t="shared" si="3"/>
        <v>2.7531248275203257E-3</v>
      </c>
    </row>
    <row r="42" spans="1:9" x14ac:dyDescent="0.25">
      <c r="A42">
        <v>0</v>
      </c>
      <c r="B42">
        <v>2020</v>
      </c>
      <c r="C42" s="2">
        <v>44018</v>
      </c>
      <c r="D42">
        <v>2020</v>
      </c>
      <c r="E42" s="4">
        <v>141264.04800000001</v>
      </c>
      <c r="F42">
        <v>4</v>
      </c>
      <c r="G42" s="4">
        <v>147042.58841999999</v>
      </c>
      <c r="H42" s="1">
        <f t="shared" si="2"/>
        <v>4.0905952376502519E-2</v>
      </c>
      <c r="I42" s="1">
        <f t="shared" si="3"/>
        <v>4.0905952376502519E-2</v>
      </c>
    </row>
    <row r="43" spans="1:9" x14ac:dyDescent="0.25">
      <c r="A43">
        <v>0</v>
      </c>
      <c r="B43">
        <v>2020</v>
      </c>
      <c r="C43" s="2">
        <v>44021</v>
      </c>
      <c r="D43">
        <v>2020</v>
      </c>
      <c r="E43" s="4">
        <v>143261.19</v>
      </c>
      <c r="F43">
        <v>3</v>
      </c>
      <c r="G43" s="4">
        <v>144782.79003999999</v>
      </c>
      <c r="H43" s="1">
        <f t="shared" si="2"/>
        <v>1.0621160134157703E-2</v>
      </c>
      <c r="I43" s="1">
        <f t="shared" si="3"/>
        <v>1.0621160134157703E-2</v>
      </c>
    </row>
    <row r="44" spans="1:9" x14ac:dyDescent="0.25">
      <c r="A44">
        <v>0</v>
      </c>
      <c r="B44">
        <v>2020</v>
      </c>
      <c r="C44" s="2">
        <v>44032</v>
      </c>
      <c r="D44">
        <v>2020</v>
      </c>
      <c r="E44" s="4">
        <v>144319.628</v>
      </c>
      <c r="F44">
        <v>1</v>
      </c>
      <c r="G44" s="4">
        <v>148946.32243</v>
      </c>
      <c r="H44" s="1">
        <f t="shared" si="2"/>
        <v>3.2058663773717688E-2</v>
      </c>
      <c r="I44" s="1">
        <f t="shared" si="3"/>
        <v>3.2058663773717688E-2</v>
      </c>
    </row>
    <row r="45" spans="1:9" x14ac:dyDescent="0.25">
      <c r="A45">
        <v>0</v>
      </c>
      <c r="B45">
        <v>2020</v>
      </c>
      <c r="C45" s="2">
        <v>44033</v>
      </c>
      <c r="D45">
        <v>2020</v>
      </c>
      <c r="E45" s="4">
        <v>140681.32800000001</v>
      </c>
      <c r="F45">
        <v>7</v>
      </c>
      <c r="G45" s="4">
        <v>145043.49267000001</v>
      </c>
      <c r="H45" s="1">
        <f t="shared" si="2"/>
        <v>3.100741748755742E-2</v>
      </c>
      <c r="I45" s="1">
        <f t="shared" si="3"/>
        <v>3.100741748755742E-2</v>
      </c>
    </row>
    <row r="46" spans="1:9" x14ac:dyDescent="0.25">
      <c r="A46">
        <v>0</v>
      </c>
      <c r="B46">
        <v>2020</v>
      </c>
      <c r="C46" s="2">
        <v>44039</v>
      </c>
      <c r="D46">
        <v>2020</v>
      </c>
      <c r="E46" s="4">
        <v>143576.03200000001</v>
      </c>
      <c r="F46">
        <v>2</v>
      </c>
      <c r="G46" s="4">
        <v>147881.93814000001</v>
      </c>
      <c r="H46" s="1">
        <f t="shared" si="2"/>
        <v>2.9990424446330932E-2</v>
      </c>
      <c r="I46" s="1">
        <f t="shared" si="3"/>
        <v>2.9990424446330932E-2</v>
      </c>
    </row>
    <row r="47" spans="1:9" x14ac:dyDescent="0.25">
      <c r="A47">
        <v>0</v>
      </c>
      <c r="B47">
        <v>2020</v>
      </c>
      <c r="C47" s="2">
        <v>44040</v>
      </c>
      <c r="D47">
        <v>2020</v>
      </c>
      <c r="E47" s="4">
        <v>139943.20199999999</v>
      </c>
      <c r="F47">
        <v>10</v>
      </c>
      <c r="G47" s="4">
        <v>145208.28044999999</v>
      </c>
      <c r="H47" s="1">
        <f t="shared" si="2"/>
        <v>3.7622966851937445E-2</v>
      </c>
      <c r="I47" s="1">
        <f t="shared" si="3"/>
        <v>3.7622966851937445E-2</v>
      </c>
    </row>
    <row r="48" spans="1:9" x14ac:dyDescent="0.25">
      <c r="A48">
        <v>0</v>
      </c>
      <c r="B48">
        <v>2020</v>
      </c>
      <c r="C48" s="2">
        <v>44041</v>
      </c>
      <c r="D48">
        <v>2020</v>
      </c>
      <c r="E48" s="4">
        <v>140835.75</v>
      </c>
      <c r="F48">
        <v>5</v>
      </c>
      <c r="G48" s="4">
        <v>143041.01264</v>
      </c>
      <c r="H48" s="1">
        <f t="shared" si="2"/>
        <v>1.5658400938682204E-2</v>
      </c>
      <c r="I48" s="1">
        <f t="shared" si="3"/>
        <v>1.5658400938682204E-2</v>
      </c>
    </row>
    <row r="49" spans="1:9" x14ac:dyDescent="0.25">
      <c r="A49">
        <v>0</v>
      </c>
      <c r="B49">
        <v>2020</v>
      </c>
      <c r="C49" s="2">
        <v>44053</v>
      </c>
      <c r="D49">
        <v>2020</v>
      </c>
      <c r="E49" s="4">
        <v>140487.48499999999</v>
      </c>
      <c r="F49">
        <v>8</v>
      </c>
      <c r="G49" s="4">
        <v>141243.98055000001</v>
      </c>
      <c r="H49" s="1">
        <f t="shared" si="2"/>
        <v>5.3847896131105077E-3</v>
      </c>
      <c r="I49" s="1">
        <f t="shared" si="3"/>
        <v>5.3847896131105077E-3</v>
      </c>
    </row>
    <row r="50" spans="1:9" x14ac:dyDescent="0.25">
      <c r="A50">
        <v>0</v>
      </c>
      <c r="B50">
        <v>2020</v>
      </c>
      <c r="C50" s="2">
        <v>44067</v>
      </c>
      <c r="D50">
        <v>2020</v>
      </c>
      <c r="E50" s="4">
        <v>140182.29300000001</v>
      </c>
      <c r="F50">
        <v>9</v>
      </c>
      <c r="G50" s="4">
        <v>140626.01645</v>
      </c>
      <c r="H50" s="1">
        <f t="shared" si="2"/>
        <v>3.1653316585424918E-3</v>
      </c>
      <c r="I50" s="1">
        <f t="shared" si="3"/>
        <v>3.1653316585424918E-3</v>
      </c>
    </row>
    <row r="51" spans="1:9" x14ac:dyDescent="0.25">
      <c r="A51">
        <v>0</v>
      </c>
      <c r="B51">
        <v>2020</v>
      </c>
      <c r="C51" s="2">
        <v>44070</v>
      </c>
      <c r="D51">
        <v>2020</v>
      </c>
      <c r="E51" s="4">
        <v>140804.52499999999</v>
      </c>
      <c r="F51">
        <v>6</v>
      </c>
      <c r="G51" s="4">
        <v>144181.74559000001</v>
      </c>
      <c r="H51" s="1">
        <f t="shared" si="2"/>
        <v>2.3985170860098437E-2</v>
      </c>
      <c r="I51" s="1">
        <f t="shared" si="3"/>
        <v>2.3985170860098437E-2</v>
      </c>
    </row>
    <row r="52" spans="1:9" x14ac:dyDescent="0.25">
      <c r="A52">
        <v>1</v>
      </c>
      <c r="B52">
        <v>2016</v>
      </c>
      <c r="C52" s="2">
        <v>42898</v>
      </c>
      <c r="D52">
        <v>2017</v>
      </c>
      <c r="E52" s="4">
        <v>140739.17499999999</v>
      </c>
      <c r="F52">
        <v>4</v>
      </c>
      <c r="G52" s="4">
        <v>145911.73198000001</v>
      </c>
      <c r="H52" s="1">
        <f t="shared" si="2"/>
        <v>3.6752787416865385E-2</v>
      </c>
      <c r="I52" s="1">
        <f t="shared" si="3"/>
        <v>3.6752787416865385E-2</v>
      </c>
    </row>
    <row r="53" spans="1:9" x14ac:dyDescent="0.25">
      <c r="A53">
        <v>1</v>
      </c>
      <c r="B53">
        <v>2016</v>
      </c>
      <c r="C53" s="2">
        <v>42899</v>
      </c>
      <c r="D53">
        <v>2017</v>
      </c>
      <c r="E53" s="4">
        <v>138440.432</v>
      </c>
      <c r="F53">
        <v>5</v>
      </c>
      <c r="G53" s="4">
        <v>144359.09942000001</v>
      </c>
      <c r="H53" s="1">
        <f t="shared" si="2"/>
        <v>4.2752448359883788E-2</v>
      </c>
      <c r="I53" s="1">
        <f t="shared" si="3"/>
        <v>4.2752448359883788E-2</v>
      </c>
    </row>
    <row r="54" spans="1:9" x14ac:dyDescent="0.25">
      <c r="A54">
        <v>1</v>
      </c>
      <c r="B54">
        <v>2016</v>
      </c>
      <c r="C54" s="2">
        <v>42928</v>
      </c>
      <c r="D54">
        <v>2017</v>
      </c>
      <c r="E54" s="4">
        <v>135466.42499999999</v>
      </c>
      <c r="F54">
        <v>8</v>
      </c>
      <c r="G54" s="4">
        <v>142445.32960999999</v>
      </c>
      <c r="H54" s="1">
        <f t="shared" si="2"/>
        <v>5.1517596408113597E-2</v>
      </c>
      <c r="I54" s="1">
        <f t="shared" si="3"/>
        <v>5.1517596408113597E-2</v>
      </c>
    </row>
    <row r="55" spans="1:9" x14ac:dyDescent="0.25">
      <c r="A55">
        <v>1</v>
      </c>
      <c r="B55">
        <v>2016</v>
      </c>
      <c r="C55" s="2">
        <v>42929</v>
      </c>
      <c r="D55">
        <v>2017</v>
      </c>
      <c r="E55" s="4">
        <v>135589.13099999999</v>
      </c>
      <c r="F55">
        <v>7</v>
      </c>
      <c r="G55" s="4">
        <v>144027.14661</v>
      </c>
      <c r="H55" s="1">
        <f t="shared" si="2"/>
        <v>6.223224197815691E-2</v>
      </c>
      <c r="I55" s="1">
        <f t="shared" si="3"/>
        <v>6.223224197815691E-2</v>
      </c>
    </row>
    <row r="56" spans="1:9" x14ac:dyDescent="0.25">
      <c r="A56">
        <v>1</v>
      </c>
      <c r="B56">
        <v>2016</v>
      </c>
      <c r="C56" s="2">
        <v>42934</v>
      </c>
      <c r="D56">
        <v>2017</v>
      </c>
      <c r="E56" s="4">
        <v>138395.75</v>
      </c>
      <c r="F56">
        <v>6</v>
      </c>
      <c r="G56" s="4">
        <v>137181.79655</v>
      </c>
      <c r="H56" s="1">
        <f t="shared" si="2"/>
        <v>-8.7716093160374875E-3</v>
      </c>
      <c r="I56" s="1">
        <f t="shared" si="3"/>
        <v>8.7716093160374875E-3</v>
      </c>
    </row>
    <row r="57" spans="1:9" x14ac:dyDescent="0.25">
      <c r="A57">
        <v>1</v>
      </c>
      <c r="B57">
        <v>2016</v>
      </c>
      <c r="C57" s="2">
        <v>42935</v>
      </c>
      <c r="D57">
        <v>2017</v>
      </c>
      <c r="E57" s="4">
        <v>145433.658</v>
      </c>
      <c r="F57">
        <v>1</v>
      </c>
      <c r="G57" s="4">
        <v>146469.10941999999</v>
      </c>
      <c r="H57" s="1">
        <f t="shared" si="2"/>
        <v>7.1197509176315066E-3</v>
      </c>
      <c r="I57" s="1">
        <f t="shared" si="3"/>
        <v>7.1197509176315066E-3</v>
      </c>
    </row>
    <row r="58" spans="1:9" x14ac:dyDescent="0.25">
      <c r="A58">
        <v>1</v>
      </c>
      <c r="B58">
        <v>2016</v>
      </c>
      <c r="C58" s="2">
        <v>42936</v>
      </c>
      <c r="D58">
        <v>2017</v>
      </c>
      <c r="E58" s="4">
        <v>145209.111</v>
      </c>
      <c r="F58">
        <v>2</v>
      </c>
      <c r="G58" s="4">
        <v>148068.12976000001</v>
      </c>
      <c r="H58" s="1">
        <f t="shared" si="2"/>
        <v>1.968897640314049E-2</v>
      </c>
      <c r="I58" s="1">
        <f t="shared" si="3"/>
        <v>1.968897640314049E-2</v>
      </c>
    </row>
    <row r="59" spans="1:9" x14ac:dyDescent="0.25">
      <c r="A59">
        <v>1</v>
      </c>
      <c r="B59">
        <v>2016</v>
      </c>
      <c r="C59" s="2">
        <v>42937</v>
      </c>
      <c r="D59">
        <v>2017</v>
      </c>
      <c r="E59" s="4">
        <v>142105.72500000001</v>
      </c>
      <c r="F59">
        <v>3</v>
      </c>
      <c r="G59" s="4">
        <v>147080.10329</v>
      </c>
      <c r="H59" s="1">
        <f t="shared" si="2"/>
        <v>3.5004770497458759E-2</v>
      </c>
      <c r="I59" s="1">
        <f t="shared" si="3"/>
        <v>3.5004770497458759E-2</v>
      </c>
    </row>
    <row r="60" spans="1:9" x14ac:dyDescent="0.25">
      <c r="A60">
        <v>1</v>
      </c>
      <c r="B60">
        <v>2016</v>
      </c>
      <c r="C60" s="2">
        <v>42963</v>
      </c>
      <c r="D60">
        <v>2017</v>
      </c>
      <c r="E60" s="4">
        <v>134506.351</v>
      </c>
      <c r="F60">
        <v>10</v>
      </c>
      <c r="G60" s="4">
        <v>133662.00886999999</v>
      </c>
      <c r="H60" s="1">
        <f t="shared" si="2"/>
        <v>-6.277340242469287E-3</v>
      </c>
      <c r="I60" s="1">
        <f t="shared" si="3"/>
        <v>6.277340242469287E-3</v>
      </c>
    </row>
    <row r="61" spans="1:9" x14ac:dyDescent="0.25">
      <c r="A61">
        <v>1</v>
      </c>
      <c r="B61">
        <v>2016</v>
      </c>
      <c r="C61" s="2">
        <v>42969</v>
      </c>
      <c r="D61">
        <v>2017</v>
      </c>
      <c r="E61" s="4">
        <v>135430.386</v>
      </c>
      <c r="F61">
        <v>9</v>
      </c>
      <c r="G61" s="4">
        <v>139043.05379000001</v>
      </c>
      <c r="H61" s="1">
        <f t="shared" si="2"/>
        <v>2.6675459597375717E-2</v>
      </c>
      <c r="I61" s="1">
        <f t="shared" si="3"/>
        <v>2.6675459597375717E-2</v>
      </c>
    </row>
    <row r="62" spans="1:9" x14ac:dyDescent="0.25">
      <c r="A62">
        <v>1</v>
      </c>
      <c r="B62">
        <v>2017</v>
      </c>
      <c r="C62" s="2">
        <v>43269</v>
      </c>
      <c r="D62">
        <v>2018</v>
      </c>
      <c r="E62" s="4">
        <v>148250.815</v>
      </c>
      <c r="F62">
        <v>2</v>
      </c>
      <c r="G62" s="4">
        <v>147646.02742</v>
      </c>
      <c r="H62" s="1">
        <f t="shared" si="2"/>
        <v>-4.0794890739723755E-3</v>
      </c>
      <c r="I62" s="1">
        <f t="shared" si="3"/>
        <v>4.0794890739723755E-3</v>
      </c>
    </row>
    <row r="63" spans="1:9" x14ac:dyDescent="0.25">
      <c r="A63">
        <v>1</v>
      </c>
      <c r="B63">
        <v>2017</v>
      </c>
      <c r="C63" s="2">
        <v>43282</v>
      </c>
      <c r="D63">
        <v>2018</v>
      </c>
      <c r="E63" s="4">
        <v>140284.592</v>
      </c>
      <c r="F63">
        <v>9</v>
      </c>
      <c r="G63" s="4">
        <v>140471.67064</v>
      </c>
      <c r="H63" s="1">
        <f t="shared" si="2"/>
        <v>1.3335651288060024E-3</v>
      </c>
      <c r="I63" s="1">
        <f t="shared" si="3"/>
        <v>1.3335651288060024E-3</v>
      </c>
    </row>
    <row r="64" spans="1:9" x14ac:dyDescent="0.25">
      <c r="A64">
        <v>1</v>
      </c>
      <c r="B64">
        <v>2017</v>
      </c>
      <c r="C64" s="2">
        <v>43283</v>
      </c>
      <c r="D64">
        <v>2018</v>
      </c>
      <c r="E64" s="4">
        <v>144963.32800000001</v>
      </c>
      <c r="F64">
        <v>5</v>
      </c>
      <c r="G64" s="4">
        <v>147387.80645</v>
      </c>
      <c r="H64" s="1">
        <f t="shared" si="2"/>
        <v>1.6724770902058816E-2</v>
      </c>
      <c r="I64" s="1">
        <f t="shared" si="3"/>
        <v>1.6724770902058816E-2</v>
      </c>
    </row>
    <row r="65" spans="1:9" x14ac:dyDescent="0.25">
      <c r="A65">
        <v>1</v>
      </c>
      <c r="B65">
        <v>2017</v>
      </c>
      <c r="C65" s="2">
        <v>43284</v>
      </c>
      <c r="D65">
        <v>2018</v>
      </c>
      <c r="E65" s="4">
        <v>145467.163</v>
      </c>
      <c r="F65">
        <v>4</v>
      </c>
      <c r="G65" s="4">
        <v>144580.04108</v>
      </c>
      <c r="H65" s="1">
        <f t="shared" si="2"/>
        <v>-6.0984341875148784E-3</v>
      </c>
      <c r="I65" s="1">
        <f t="shared" si="3"/>
        <v>6.0984341875148784E-3</v>
      </c>
    </row>
    <row r="66" spans="1:9" x14ac:dyDescent="0.25">
      <c r="A66">
        <v>1</v>
      </c>
      <c r="B66">
        <v>2017</v>
      </c>
      <c r="C66" s="2">
        <v>43286</v>
      </c>
      <c r="D66">
        <v>2018</v>
      </c>
      <c r="E66" s="4">
        <v>141205.111</v>
      </c>
      <c r="F66">
        <v>8</v>
      </c>
      <c r="G66" s="4">
        <v>141984.19321999999</v>
      </c>
      <c r="H66" s="1">
        <f t="shared" ref="H66:H97" si="4">G66/E66-1</f>
        <v>5.5173797498022648E-3</v>
      </c>
      <c r="I66" s="1">
        <f t="shared" ref="I66:I97" si="5">ABS(H66)</f>
        <v>5.5173797498022648E-3</v>
      </c>
    </row>
    <row r="67" spans="1:9" x14ac:dyDescent="0.25">
      <c r="A67">
        <v>1</v>
      </c>
      <c r="B67">
        <v>2017</v>
      </c>
      <c r="C67" s="2">
        <v>43291</v>
      </c>
      <c r="D67">
        <v>2018</v>
      </c>
      <c r="E67" s="4">
        <v>140150.33300000001</v>
      </c>
      <c r="F67">
        <v>10</v>
      </c>
      <c r="G67" s="4">
        <v>139258.57217999999</v>
      </c>
      <c r="H67" s="1">
        <f t="shared" si="4"/>
        <v>-6.3628876286724312E-3</v>
      </c>
      <c r="I67" s="1">
        <f t="shared" si="5"/>
        <v>6.3628876286724312E-3</v>
      </c>
    </row>
    <row r="68" spans="1:9" x14ac:dyDescent="0.25">
      <c r="A68">
        <v>1</v>
      </c>
      <c r="B68">
        <v>2017</v>
      </c>
      <c r="C68" s="2">
        <v>43297</v>
      </c>
      <c r="D68">
        <v>2018</v>
      </c>
      <c r="E68" s="4">
        <v>143150.58199999999</v>
      </c>
      <c r="F68">
        <v>7</v>
      </c>
      <c r="G68" s="4">
        <v>143582.79453000001</v>
      </c>
      <c r="H68" s="1">
        <f t="shared" si="4"/>
        <v>3.019285873389066E-3</v>
      </c>
      <c r="I68" s="1">
        <f t="shared" si="5"/>
        <v>3.019285873389066E-3</v>
      </c>
    </row>
    <row r="69" spans="1:9" x14ac:dyDescent="0.25">
      <c r="A69">
        <v>1</v>
      </c>
      <c r="B69">
        <v>2017</v>
      </c>
      <c r="C69" s="2">
        <v>43339</v>
      </c>
      <c r="D69">
        <v>2018</v>
      </c>
      <c r="E69" s="4">
        <v>145597.43299999999</v>
      </c>
      <c r="F69">
        <v>3</v>
      </c>
      <c r="G69" s="4">
        <v>145498.56254000001</v>
      </c>
      <c r="H69" s="1">
        <f t="shared" si="4"/>
        <v>-6.7906732943556758E-4</v>
      </c>
      <c r="I69" s="1">
        <f t="shared" si="5"/>
        <v>6.7906732943556758E-4</v>
      </c>
    </row>
    <row r="70" spans="1:9" x14ac:dyDescent="0.25">
      <c r="A70">
        <v>1</v>
      </c>
      <c r="B70">
        <v>2017</v>
      </c>
      <c r="C70" s="2">
        <v>43340</v>
      </c>
      <c r="D70">
        <v>2018</v>
      </c>
      <c r="E70" s="4">
        <v>150572.80799999999</v>
      </c>
      <c r="F70">
        <v>1</v>
      </c>
      <c r="G70" s="4">
        <v>151771.82696000001</v>
      </c>
      <c r="H70" s="1">
        <f t="shared" si="4"/>
        <v>7.9630510709478575E-3</v>
      </c>
      <c r="I70" s="1">
        <f t="shared" si="5"/>
        <v>7.9630510709478575E-3</v>
      </c>
    </row>
    <row r="71" spans="1:9" x14ac:dyDescent="0.25">
      <c r="A71">
        <v>1</v>
      </c>
      <c r="B71">
        <v>2017</v>
      </c>
      <c r="C71" s="2">
        <v>43341</v>
      </c>
      <c r="D71">
        <v>2018</v>
      </c>
      <c r="E71" s="4">
        <v>143442.17300000001</v>
      </c>
      <c r="F71">
        <v>6</v>
      </c>
      <c r="G71" s="4">
        <v>146658.76451000001</v>
      </c>
      <c r="H71" s="1">
        <f t="shared" si="4"/>
        <v>2.2424308295998729E-2</v>
      </c>
      <c r="I71" s="1">
        <f t="shared" si="5"/>
        <v>2.2424308295998729E-2</v>
      </c>
    </row>
    <row r="72" spans="1:9" x14ac:dyDescent="0.25">
      <c r="A72">
        <v>1</v>
      </c>
      <c r="B72">
        <v>2018</v>
      </c>
      <c r="C72" s="2">
        <v>43648</v>
      </c>
      <c r="D72">
        <v>2019</v>
      </c>
      <c r="E72" s="4">
        <v>138403.111</v>
      </c>
      <c r="F72">
        <v>10</v>
      </c>
      <c r="G72" s="4">
        <v>139765.43216</v>
      </c>
      <c r="H72" s="1">
        <f t="shared" si="4"/>
        <v>9.8431397253779807E-3</v>
      </c>
      <c r="I72" s="1">
        <f t="shared" si="5"/>
        <v>9.8431397253779807E-3</v>
      </c>
    </row>
    <row r="73" spans="1:9" x14ac:dyDescent="0.25">
      <c r="A73">
        <v>1</v>
      </c>
      <c r="B73">
        <v>2018</v>
      </c>
      <c r="C73" s="2">
        <v>43656</v>
      </c>
      <c r="D73">
        <v>2019</v>
      </c>
      <c r="E73" s="4">
        <v>141567.04699999999</v>
      </c>
      <c r="F73">
        <v>4</v>
      </c>
      <c r="G73" s="4">
        <v>139905.77129</v>
      </c>
      <c r="H73" s="1">
        <f t="shared" si="4"/>
        <v>-1.1734904027488779E-2</v>
      </c>
      <c r="I73" s="1">
        <f t="shared" si="5"/>
        <v>1.1734904027488779E-2</v>
      </c>
    </row>
    <row r="74" spans="1:9" x14ac:dyDescent="0.25">
      <c r="A74">
        <v>1</v>
      </c>
      <c r="B74">
        <v>2018</v>
      </c>
      <c r="C74" s="2">
        <v>43661</v>
      </c>
      <c r="D74">
        <v>2019</v>
      </c>
      <c r="E74" s="4">
        <v>138710.44</v>
      </c>
      <c r="F74">
        <v>9</v>
      </c>
      <c r="G74" s="4">
        <v>138733.37508</v>
      </c>
      <c r="H74" s="1">
        <f t="shared" si="4"/>
        <v>1.6534501656839673E-4</v>
      </c>
      <c r="I74" s="1">
        <f t="shared" si="5"/>
        <v>1.6534501656839673E-4</v>
      </c>
    </row>
    <row r="75" spans="1:9" x14ac:dyDescent="0.25">
      <c r="A75">
        <v>1</v>
      </c>
      <c r="B75">
        <v>2018</v>
      </c>
      <c r="C75" s="2">
        <v>43662</v>
      </c>
      <c r="D75">
        <v>2019</v>
      </c>
      <c r="E75" s="4">
        <v>139525.47899999999</v>
      </c>
      <c r="F75">
        <v>8</v>
      </c>
      <c r="G75" s="4">
        <v>140683.35607000001</v>
      </c>
      <c r="H75" s="1">
        <f t="shared" si="4"/>
        <v>8.2986783367360317E-3</v>
      </c>
      <c r="I75" s="1">
        <f t="shared" si="5"/>
        <v>8.2986783367360317E-3</v>
      </c>
    </row>
    <row r="76" spans="1:9" x14ac:dyDescent="0.25">
      <c r="A76">
        <v>1</v>
      </c>
      <c r="B76">
        <v>2018</v>
      </c>
      <c r="C76" s="2">
        <v>43663</v>
      </c>
      <c r="D76">
        <v>2019</v>
      </c>
      <c r="E76" s="4">
        <v>143008.405</v>
      </c>
      <c r="F76">
        <v>3</v>
      </c>
      <c r="G76" s="4">
        <v>144062.79785</v>
      </c>
      <c r="H76" s="1">
        <f t="shared" si="4"/>
        <v>7.3729432196660838E-3</v>
      </c>
      <c r="I76" s="1">
        <f t="shared" si="5"/>
        <v>7.3729432196660838E-3</v>
      </c>
    </row>
    <row r="77" spans="1:9" x14ac:dyDescent="0.25">
      <c r="A77">
        <v>1</v>
      </c>
      <c r="B77">
        <v>2018</v>
      </c>
      <c r="C77" s="2">
        <v>43665</v>
      </c>
      <c r="D77">
        <v>2019</v>
      </c>
      <c r="E77" s="4">
        <v>151301.74100000001</v>
      </c>
      <c r="F77">
        <v>1</v>
      </c>
      <c r="G77" s="4">
        <v>150293.01684</v>
      </c>
      <c r="H77" s="1">
        <f t="shared" si="4"/>
        <v>-6.6669699458382636E-3</v>
      </c>
      <c r="I77" s="1">
        <f t="shared" si="5"/>
        <v>6.6669699458382636E-3</v>
      </c>
    </row>
    <row r="78" spans="1:9" x14ac:dyDescent="0.25">
      <c r="A78">
        <v>1</v>
      </c>
      <c r="B78">
        <v>2018</v>
      </c>
      <c r="C78" s="2">
        <v>43666</v>
      </c>
      <c r="D78">
        <v>2019</v>
      </c>
      <c r="E78" s="4">
        <v>149412.24799999999</v>
      </c>
      <c r="F78">
        <v>2</v>
      </c>
      <c r="G78" s="4">
        <v>146074.69164999999</v>
      </c>
      <c r="H78" s="1">
        <f t="shared" si="4"/>
        <v>-2.2337903315663876E-2</v>
      </c>
      <c r="I78" s="1">
        <f t="shared" si="5"/>
        <v>2.2337903315663876E-2</v>
      </c>
    </row>
    <row r="79" spans="1:9" x14ac:dyDescent="0.25">
      <c r="A79">
        <v>1</v>
      </c>
      <c r="B79">
        <v>2018</v>
      </c>
      <c r="C79" s="2">
        <v>43667</v>
      </c>
      <c r="D79">
        <v>2019</v>
      </c>
      <c r="E79" s="4">
        <v>139687.83900000001</v>
      </c>
      <c r="F79">
        <v>7</v>
      </c>
      <c r="G79" s="4">
        <v>140167.30549</v>
      </c>
      <c r="H79" s="1">
        <f t="shared" si="4"/>
        <v>3.4324139698374001E-3</v>
      </c>
      <c r="I79" s="1">
        <f t="shared" si="5"/>
        <v>3.4324139698374001E-3</v>
      </c>
    </row>
    <row r="80" spans="1:9" x14ac:dyDescent="0.25">
      <c r="A80">
        <v>1</v>
      </c>
      <c r="B80">
        <v>2018</v>
      </c>
      <c r="C80" s="2">
        <v>43675</v>
      </c>
      <c r="D80">
        <v>2019</v>
      </c>
      <c r="E80" s="4">
        <v>139688.005</v>
      </c>
      <c r="F80">
        <v>6</v>
      </c>
      <c r="G80" s="4">
        <v>140013.96684000001</v>
      </c>
      <c r="H80" s="1">
        <f t="shared" si="4"/>
        <v>2.3334991433230368E-3</v>
      </c>
      <c r="I80" s="1">
        <f t="shared" si="5"/>
        <v>2.3334991433230368E-3</v>
      </c>
    </row>
    <row r="81" spans="1:9" x14ac:dyDescent="0.25">
      <c r="A81">
        <v>1</v>
      </c>
      <c r="B81">
        <v>2018</v>
      </c>
      <c r="C81" s="2">
        <v>43696</v>
      </c>
      <c r="D81">
        <v>2019</v>
      </c>
      <c r="E81" s="4">
        <v>141158.111</v>
      </c>
      <c r="F81">
        <v>5</v>
      </c>
      <c r="G81" s="4">
        <v>141586.62283000001</v>
      </c>
      <c r="H81" s="1">
        <f t="shared" si="4"/>
        <v>3.035686911395441E-3</v>
      </c>
      <c r="I81" s="1">
        <f t="shared" si="5"/>
        <v>3.035686911395441E-3</v>
      </c>
    </row>
    <row r="82" spans="1:9" x14ac:dyDescent="0.25">
      <c r="A82">
        <v>1</v>
      </c>
      <c r="B82">
        <v>2019</v>
      </c>
      <c r="C82" s="2">
        <v>44018</v>
      </c>
      <c r="D82">
        <v>2020</v>
      </c>
      <c r="E82" s="4">
        <v>141264.04800000001</v>
      </c>
      <c r="F82">
        <v>4</v>
      </c>
      <c r="G82" s="4">
        <v>147300.39846999999</v>
      </c>
      <c r="H82" s="1">
        <f t="shared" si="4"/>
        <v>4.2730974762948737E-2</v>
      </c>
      <c r="I82" s="1">
        <f t="shared" si="5"/>
        <v>4.2730974762948737E-2</v>
      </c>
    </row>
    <row r="83" spans="1:9" x14ac:dyDescent="0.25">
      <c r="A83">
        <v>1</v>
      </c>
      <c r="B83">
        <v>2019</v>
      </c>
      <c r="C83" s="2">
        <v>44021</v>
      </c>
      <c r="D83">
        <v>2020</v>
      </c>
      <c r="E83" s="4">
        <v>143261.19</v>
      </c>
      <c r="F83">
        <v>3</v>
      </c>
      <c r="G83" s="4">
        <v>145029.68917999999</v>
      </c>
      <c r="H83" s="1">
        <f t="shared" si="4"/>
        <v>1.234457971485492E-2</v>
      </c>
      <c r="I83" s="1">
        <f t="shared" si="5"/>
        <v>1.234457971485492E-2</v>
      </c>
    </row>
    <row r="84" spans="1:9" x14ac:dyDescent="0.25">
      <c r="A84">
        <v>1</v>
      </c>
      <c r="B84">
        <v>2019</v>
      </c>
      <c r="C84" s="2">
        <v>44032</v>
      </c>
      <c r="D84">
        <v>2020</v>
      </c>
      <c r="E84" s="4">
        <v>144319.628</v>
      </c>
      <c r="F84">
        <v>1</v>
      </c>
      <c r="G84" s="4">
        <v>149336.01905</v>
      </c>
      <c r="H84" s="1">
        <f t="shared" si="4"/>
        <v>3.475889675935151E-2</v>
      </c>
      <c r="I84" s="1">
        <f t="shared" si="5"/>
        <v>3.475889675935151E-2</v>
      </c>
    </row>
    <row r="85" spans="1:9" x14ac:dyDescent="0.25">
      <c r="A85">
        <v>1</v>
      </c>
      <c r="B85">
        <v>2019</v>
      </c>
      <c r="C85" s="2">
        <v>44033</v>
      </c>
      <c r="D85">
        <v>2020</v>
      </c>
      <c r="E85" s="4">
        <v>140681.32800000001</v>
      </c>
      <c r="F85">
        <v>7</v>
      </c>
      <c r="G85" s="4">
        <v>145523.89105000001</v>
      </c>
      <c r="H85" s="1">
        <f t="shared" si="4"/>
        <v>3.4422215931882549E-2</v>
      </c>
      <c r="I85" s="1">
        <f t="shared" si="5"/>
        <v>3.4422215931882549E-2</v>
      </c>
    </row>
    <row r="86" spans="1:9" x14ac:dyDescent="0.25">
      <c r="A86">
        <v>1</v>
      </c>
      <c r="B86">
        <v>2019</v>
      </c>
      <c r="C86" s="2">
        <v>44039</v>
      </c>
      <c r="D86">
        <v>2020</v>
      </c>
      <c r="E86" s="4">
        <v>143576.03200000001</v>
      </c>
      <c r="F86">
        <v>2</v>
      </c>
      <c r="G86" s="4">
        <v>148304.49421</v>
      </c>
      <c r="H86" s="1">
        <f t="shared" si="4"/>
        <v>3.2933506687244263E-2</v>
      </c>
      <c r="I86" s="1">
        <f t="shared" si="5"/>
        <v>3.2933506687244263E-2</v>
      </c>
    </row>
    <row r="87" spans="1:9" x14ac:dyDescent="0.25">
      <c r="A87">
        <v>1</v>
      </c>
      <c r="B87">
        <v>2019</v>
      </c>
      <c r="C87" s="2">
        <v>44040</v>
      </c>
      <c r="D87">
        <v>2020</v>
      </c>
      <c r="E87" s="4">
        <v>139943.20199999999</v>
      </c>
      <c r="F87">
        <v>10</v>
      </c>
      <c r="G87" s="4">
        <v>145540.67730000001</v>
      </c>
      <c r="H87" s="1">
        <f t="shared" si="4"/>
        <v>3.9998193695753859E-2</v>
      </c>
      <c r="I87" s="1">
        <f t="shared" si="5"/>
        <v>3.9998193695753859E-2</v>
      </c>
    </row>
    <row r="88" spans="1:9" x14ac:dyDescent="0.25">
      <c r="A88">
        <v>1</v>
      </c>
      <c r="B88">
        <v>2019</v>
      </c>
      <c r="C88" s="2">
        <v>44041</v>
      </c>
      <c r="D88">
        <v>2020</v>
      </c>
      <c r="E88" s="4">
        <v>140835.75</v>
      </c>
      <c r="F88">
        <v>5</v>
      </c>
      <c r="G88" s="4">
        <v>143109.53636</v>
      </c>
      <c r="H88" s="1">
        <f t="shared" si="4"/>
        <v>1.614495154816864E-2</v>
      </c>
      <c r="I88" s="1">
        <f t="shared" si="5"/>
        <v>1.614495154816864E-2</v>
      </c>
    </row>
    <row r="89" spans="1:9" x14ac:dyDescent="0.25">
      <c r="A89">
        <v>1</v>
      </c>
      <c r="B89">
        <v>2019</v>
      </c>
      <c r="C89" s="2">
        <v>44053</v>
      </c>
      <c r="D89">
        <v>2020</v>
      </c>
      <c r="E89" s="4">
        <v>140487.48499999999</v>
      </c>
      <c r="F89">
        <v>8</v>
      </c>
      <c r="G89" s="4">
        <v>141639.09685999999</v>
      </c>
      <c r="H89" s="1">
        <f t="shared" si="4"/>
        <v>8.1972558623282232E-3</v>
      </c>
      <c r="I89" s="1">
        <f t="shared" si="5"/>
        <v>8.1972558623282232E-3</v>
      </c>
    </row>
    <row r="90" spans="1:9" x14ac:dyDescent="0.25">
      <c r="A90">
        <v>1</v>
      </c>
      <c r="B90">
        <v>2019</v>
      </c>
      <c r="C90" s="2">
        <v>44067</v>
      </c>
      <c r="D90">
        <v>2020</v>
      </c>
      <c r="E90" s="4">
        <v>140182.29300000001</v>
      </c>
      <c r="F90">
        <v>9</v>
      </c>
      <c r="G90" s="4">
        <v>141155.29965</v>
      </c>
      <c r="H90" s="1">
        <f t="shared" si="4"/>
        <v>6.9410096608990557E-3</v>
      </c>
      <c r="I90" s="1">
        <f t="shared" si="5"/>
        <v>6.9410096608990557E-3</v>
      </c>
    </row>
    <row r="91" spans="1:9" x14ac:dyDescent="0.25">
      <c r="A91">
        <v>1</v>
      </c>
      <c r="B91">
        <v>2019</v>
      </c>
      <c r="C91" s="2">
        <v>44070</v>
      </c>
      <c r="D91">
        <v>2020</v>
      </c>
      <c r="E91" s="4">
        <v>140804.52499999999</v>
      </c>
      <c r="F91">
        <v>6</v>
      </c>
      <c r="G91" s="4">
        <v>144858.37259000001</v>
      </c>
      <c r="H91" s="1">
        <f t="shared" si="4"/>
        <v>2.8790605912700773E-2</v>
      </c>
      <c r="I91" s="1">
        <f t="shared" si="5"/>
        <v>2.8790605912700773E-2</v>
      </c>
    </row>
    <row r="92" spans="1:9" x14ac:dyDescent="0.25">
      <c r="A92">
        <v>2</v>
      </c>
      <c r="B92">
        <v>2016</v>
      </c>
      <c r="C92" s="2">
        <v>43269</v>
      </c>
      <c r="D92">
        <v>2018</v>
      </c>
      <c r="E92" s="4">
        <v>148250.815</v>
      </c>
      <c r="F92">
        <v>2</v>
      </c>
      <c r="G92" s="4">
        <v>150359.00661000001</v>
      </c>
      <c r="H92" s="1">
        <f t="shared" si="4"/>
        <v>1.4220438585784478E-2</v>
      </c>
      <c r="I92" s="1">
        <f t="shared" si="5"/>
        <v>1.4220438585784478E-2</v>
      </c>
    </row>
    <row r="93" spans="1:9" x14ac:dyDescent="0.25">
      <c r="A93">
        <v>2</v>
      </c>
      <c r="B93">
        <v>2016</v>
      </c>
      <c r="C93" s="2">
        <v>43282</v>
      </c>
      <c r="D93">
        <v>2018</v>
      </c>
      <c r="E93" s="4">
        <v>140284.592</v>
      </c>
      <c r="F93">
        <v>9</v>
      </c>
      <c r="G93" s="4">
        <v>142857.45702</v>
      </c>
      <c r="H93" s="1">
        <f t="shared" si="4"/>
        <v>1.8340325072906172E-2</v>
      </c>
      <c r="I93" s="1">
        <f t="shared" si="5"/>
        <v>1.8340325072906172E-2</v>
      </c>
    </row>
    <row r="94" spans="1:9" x14ac:dyDescent="0.25">
      <c r="A94">
        <v>2</v>
      </c>
      <c r="B94">
        <v>2016</v>
      </c>
      <c r="C94" s="2">
        <v>43283</v>
      </c>
      <c r="D94">
        <v>2018</v>
      </c>
      <c r="E94" s="4">
        <v>144963.32800000001</v>
      </c>
      <c r="F94">
        <v>5</v>
      </c>
      <c r="G94" s="4">
        <v>150005.42589000001</v>
      </c>
      <c r="H94" s="1">
        <f t="shared" si="4"/>
        <v>3.4781885595231321E-2</v>
      </c>
      <c r="I94" s="1">
        <f t="shared" si="5"/>
        <v>3.4781885595231321E-2</v>
      </c>
    </row>
    <row r="95" spans="1:9" x14ac:dyDescent="0.25">
      <c r="A95">
        <v>2</v>
      </c>
      <c r="B95">
        <v>2016</v>
      </c>
      <c r="C95" s="2">
        <v>43284</v>
      </c>
      <c r="D95">
        <v>2018</v>
      </c>
      <c r="E95" s="4">
        <v>145467.163</v>
      </c>
      <c r="F95">
        <v>4</v>
      </c>
      <c r="G95" s="4">
        <v>146965.99040000001</v>
      </c>
      <c r="H95" s="1">
        <f t="shared" si="4"/>
        <v>1.0303544587585201E-2</v>
      </c>
      <c r="I95" s="1">
        <f t="shared" si="5"/>
        <v>1.0303544587585201E-2</v>
      </c>
    </row>
    <row r="96" spans="1:9" x14ac:dyDescent="0.25">
      <c r="A96">
        <v>2</v>
      </c>
      <c r="B96">
        <v>2016</v>
      </c>
      <c r="C96" s="2">
        <v>43286</v>
      </c>
      <c r="D96">
        <v>2018</v>
      </c>
      <c r="E96" s="4">
        <v>141205.111</v>
      </c>
      <c r="F96">
        <v>8</v>
      </c>
      <c r="G96" s="4">
        <v>144356.63253999999</v>
      </c>
      <c r="H96" s="1">
        <f t="shared" si="4"/>
        <v>2.2318749779531633E-2</v>
      </c>
      <c r="I96" s="1">
        <f t="shared" si="5"/>
        <v>2.2318749779531633E-2</v>
      </c>
    </row>
    <row r="97" spans="1:9" x14ac:dyDescent="0.25">
      <c r="A97">
        <v>2</v>
      </c>
      <c r="B97">
        <v>2016</v>
      </c>
      <c r="C97" s="2">
        <v>43291</v>
      </c>
      <c r="D97">
        <v>2018</v>
      </c>
      <c r="E97" s="4">
        <v>140150.33300000001</v>
      </c>
      <c r="F97">
        <v>10</v>
      </c>
      <c r="G97" s="4">
        <v>141885.12202000001</v>
      </c>
      <c r="H97" s="1">
        <f t="shared" si="4"/>
        <v>1.2378058495230215E-2</v>
      </c>
      <c r="I97" s="1">
        <f t="shared" si="5"/>
        <v>1.2378058495230215E-2</v>
      </c>
    </row>
    <row r="98" spans="1:9" x14ac:dyDescent="0.25">
      <c r="A98">
        <v>2</v>
      </c>
      <c r="B98">
        <v>2016</v>
      </c>
      <c r="C98" s="2">
        <v>43297</v>
      </c>
      <c r="D98">
        <v>2018</v>
      </c>
      <c r="E98" s="4">
        <v>143150.58199999999</v>
      </c>
      <c r="F98">
        <v>7</v>
      </c>
      <c r="G98" s="4">
        <v>146126.06943999999</v>
      </c>
      <c r="H98" s="1">
        <f t="shared" ref="H98:H129" si="6">G98/E98-1</f>
        <v>2.0785716679796673E-2</v>
      </c>
      <c r="I98" s="1">
        <f t="shared" ref="I98:I129" si="7">ABS(H98)</f>
        <v>2.0785716679796673E-2</v>
      </c>
    </row>
    <row r="99" spans="1:9" x14ac:dyDescent="0.25">
      <c r="A99">
        <v>2</v>
      </c>
      <c r="B99">
        <v>2016</v>
      </c>
      <c r="C99" s="2">
        <v>43339</v>
      </c>
      <c r="D99">
        <v>2018</v>
      </c>
      <c r="E99" s="4">
        <v>145597.43299999999</v>
      </c>
      <c r="F99">
        <v>3</v>
      </c>
      <c r="G99" s="4">
        <v>147909.41123999999</v>
      </c>
      <c r="H99" s="1">
        <f t="shared" si="6"/>
        <v>1.5879251387625803E-2</v>
      </c>
      <c r="I99" s="1">
        <f t="shared" si="7"/>
        <v>1.5879251387625803E-2</v>
      </c>
    </row>
    <row r="100" spans="1:9" x14ac:dyDescent="0.25">
      <c r="A100">
        <v>2</v>
      </c>
      <c r="B100">
        <v>2016</v>
      </c>
      <c r="C100" s="2">
        <v>43340</v>
      </c>
      <c r="D100">
        <v>2018</v>
      </c>
      <c r="E100" s="4">
        <v>150572.80799999999</v>
      </c>
      <c r="F100">
        <v>1</v>
      </c>
      <c r="G100" s="4">
        <v>154336.15359</v>
      </c>
      <c r="H100" s="1">
        <f t="shared" si="6"/>
        <v>2.4993527317362707E-2</v>
      </c>
      <c r="I100" s="1">
        <f t="shared" si="7"/>
        <v>2.4993527317362707E-2</v>
      </c>
    </row>
    <row r="101" spans="1:9" x14ac:dyDescent="0.25">
      <c r="A101">
        <v>2</v>
      </c>
      <c r="B101">
        <v>2016</v>
      </c>
      <c r="C101" s="2">
        <v>43341</v>
      </c>
      <c r="D101">
        <v>2018</v>
      </c>
      <c r="E101" s="4">
        <v>143442.17300000001</v>
      </c>
      <c r="F101">
        <v>6</v>
      </c>
      <c r="G101" s="4">
        <v>149022.70322</v>
      </c>
      <c r="H101" s="1">
        <f t="shared" si="6"/>
        <v>3.8904389854718557E-2</v>
      </c>
      <c r="I101" s="1">
        <f t="shared" si="7"/>
        <v>3.8904389854718557E-2</v>
      </c>
    </row>
    <row r="102" spans="1:9" x14ac:dyDescent="0.25">
      <c r="A102">
        <v>2</v>
      </c>
      <c r="B102">
        <v>2017</v>
      </c>
      <c r="C102" s="2">
        <v>43648</v>
      </c>
      <c r="D102">
        <v>2019</v>
      </c>
      <c r="E102" s="4">
        <v>138403.111</v>
      </c>
      <c r="F102">
        <v>10</v>
      </c>
      <c r="G102" s="4">
        <v>140821.50912999999</v>
      </c>
      <c r="H102" s="1">
        <f t="shared" si="6"/>
        <v>1.7473582150909772E-2</v>
      </c>
      <c r="I102" s="1">
        <f t="shared" si="7"/>
        <v>1.7473582150909772E-2</v>
      </c>
    </row>
    <row r="103" spans="1:9" x14ac:dyDescent="0.25">
      <c r="A103">
        <v>2</v>
      </c>
      <c r="B103">
        <v>2017</v>
      </c>
      <c r="C103" s="2">
        <v>43656</v>
      </c>
      <c r="D103">
        <v>2019</v>
      </c>
      <c r="E103" s="4">
        <v>141567.04699999999</v>
      </c>
      <c r="F103">
        <v>4</v>
      </c>
      <c r="G103" s="4">
        <v>140992.68533000001</v>
      </c>
      <c r="H103" s="1">
        <f t="shared" si="6"/>
        <v>-4.0571706634523474E-3</v>
      </c>
      <c r="I103" s="1">
        <f t="shared" si="7"/>
        <v>4.0571706634523474E-3</v>
      </c>
    </row>
    <row r="104" spans="1:9" x14ac:dyDescent="0.25">
      <c r="A104">
        <v>2</v>
      </c>
      <c r="B104">
        <v>2017</v>
      </c>
      <c r="C104" s="2">
        <v>43661</v>
      </c>
      <c r="D104">
        <v>2019</v>
      </c>
      <c r="E104" s="4">
        <v>138710.44</v>
      </c>
      <c r="F104">
        <v>9</v>
      </c>
      <c r="G104" s="4">
        <v>139864.38127000001</v>
      </c>
      <c r="H104" s="1">
        <f t="shared" si="6"/>
        <v>8.3190657458804829E-3</v>
      </c>
      <c r="I104" s="1">
        <f t="shared" si="7"/>
        <v>8.3190657458804829E-3</v>
      </c>
    </row>
    <row r="105" spans="1:9" x14ac:dyDescent="0.25">
      <c r="A105">
        <v>2</v>
      </c>
      <c r="B105">
        <v>2017</v>
      </c>
      <c r="C105" s="2">
        <v>43662</v>
      </c>
      <c r="D105">
        <v>2019</v>
      </c>
      <c r="E105" s="4">
        <v>139525.47899999999</v>
      </c>
      <c r="F105">
        <v>8</v>
      </c>
      <c r="G105" s="4">
        <v>141738.05669999999</v>
      </c>
      <c r="H105" s="1">
        <f t="shared" si="6"/>
        <v>1.5857875678749744E-2</v>
      </c>
      <c r="I105" s="1">
        <f t="shared" si="7"/>
        <v>1.5857875678749744E-2</v>
      </c>
    </row>
    <row r="106" spans="1:9" x14ac:dyDescent="0.25">
      <c r="A106">
        <v>2</v>
      </c>
      <c r="B106">
        <v>2017</v>
      </c>
      <c r="C106" s="2">
        <v>43663</v>
      </c>
      <c r="D106">
        <v>2019</v>
      </c>
      <c r="E106" s="4">
        <v>143008.405</v>
      </c>
      <c r="F106">
        <v>3</v>
      </c>
      <c r="G106" s="4">
        <v>145088.63802000001</v>
      </c>
      <c r="H106" s="1">
        <f t="shared" si="6"/>
        <v>1.4546229083528539E-2</v>
      </c>
      <c r="I106" s="1">
        <f t="shared" si="7"/>
        <v>1.4546229083528539E-2</v>
      </c>
    </row>
    <row r="107" spans="1:9" x14ac:dyDescent="0.25">
      <c r="A107">
        <v>2</v>
      </c>
      <c r="B107">
        <v>2017</v>
      </c>
      <c r="C107" s="2">
        <v>43665</v>
      </c>
      <c r="D107">
        <v>2019</v>
      </c>
      <c r="E107" s="4">
        <v>151301.74100000001</v>
      </c>
      <c r="F107">
        <v>1</v>
      </c>
      <c r="G107" s="4">
        <v>151278.55463999999</v>
      </c>
      <c r="H107" s="1">
        <f t="shared" si="6"/>
        <v>-1.5324582418396737E-4</v>
      </c>
      <c r="I107" s="1">
        <f t="shared" si="7"/>
        <v>1.5324582418396737E-4</v>
      </c>
    </row>
    <row r="108" spans="1:9" x14ac:dyDescent="0.25">
      <c r="A108">
        <v>2</v>
      </c>
      <c r="B108">
        <v>2017</v>
      </c>
      <c r="C108" s="2">
        <v>43666</v>
      </c>
      <c r="D108">
        <v>2019</v>
      </c>
      <c r="E108" s="4">
        <v>149412.24799999999</v>
      </c>
      <c r="F108">
        <v>2</v>
      </c>
      <c r="G108" s="4">
        <v>146905.90281</v>
      </c>
      <c r="H108" s="1">
        <f t="shared" si="6"/>
        <v>-1.67746970114524E-2</v>
      </c>
      <c r="I108" s="1">
        <f t="shared" si="7"/>
        <v>1.67746970114524E-2</v>
      </c>
    </row>
    <row r="109" spans="1:9" x14ac:dyDescent="0.25">
      <c r="A109">
        <v>2</v>
      </c>
      <c r="B109">
        <v>2017</v>
      </c>
      <c r="C109" s="2">
        <v>43667</v>
      </c>
      <c r="D109">
        <v>2019</v>
      </c>
      <c r="E109" s="4">
        <v>139687.83900000001</v>
      </c>
      <c r="F109">
        <v>7</v>
      </c>
      <c r="G109" s="4">
        <v>140973.37233000001</v>
      </c>
      <c r="H109" s="1">
        <f t="shared" si="6"/>
        <v>9.2029008337655149E-3</v>
      </c>
      <c r="I109" s="1">
        <f t="shared" si="7"/>
        <v>9.2029008337655149E-3</v>
      </c>
    </row>
    <row r="110" spans="1:9" x14ac:dyDescent="0.25">
      <c r="A110">
        <v>2</v>
      </c>
      <c r="B110">
        <v>2017</v>
      </c>
      <c r="C110" s="2">
        <v>43675</v>
      </c>
      <c r="D110">
        <v>2019</v>
      </c>
      <c r="E110" s="4">
        <v>139688.005</v>
      </c>
      <c r="F110">
        <v>6</v>
      </c>
      <c r="G110" s="4">
        <v>141219.61499</v>
      </c>
      <c r="H110" s="1">
        <f t="shared" si="6"/>
        <v>1.0964506150689113E-2</v>
      </c>
      <c r="I110" s="1">
        <f t="shared" si="7"/>
        <v>1.0964506150689113E-2</v>
      </c>
    </row>
    <row r="111" spans="1:9" x14ac:dyDescent="0.25">
      <c r="A111">
        <v>2</v>
      </c>
      <c r="B111">
        <v>2017</v>
      </c>
      <c r="C111" s="2">
        <v>43696</v>
      </c>
      <c r="D111">
        <v>2019</v>
      </c>
      <c r="E111" s="4">
        <v>141158.111</v>
      </c>
      <c r="F111">
        <v>5</v>
      </c>
      <c r="G111" s="4">
        <v>142718.80363000001</v>
      </c>
      <c r="H111" s="1">
        <f t="shared" si="6"/>
        <v>1.1056343974452876E-2</v>
      </c>
      <c r="I111" s="1">
        <f t="shared" si="7"/>
        <v>1.1056343974452876E-2</v>
      </c>
    </row>
    <row r="112" spans="1:9" x14ac:dyDescent="0.25">
      <c r="A112">
        <v>2</v>
      </c>
      <c r="B112">
        <v>2018</v>
      </c>
      <c r="C112" s="2">
        <v>44018</v>
      </c>
      <c r="D112">
        <v>2020</v>
      </c>
      <c r="E112" s="4">
        <v>141264.04800000001</v>
      </c>
      <c r="F112">
        <v>4</v>
      </c>
      <c r="G112" s="4">
        <v>147073.26525999999</v>
      </c>
      <c r="H112" s="1">
        <f t="shared" si="6"/>
        <v>4.1123111947067859E-2</v>
      </c>
      <c r="I112" s="1">
        <f t="shared" si="7"/>
        <v>4.1123111947067859E-2</v>
      </c>
    </row>
    <row r="113" spans="1:9" x14ac:dyDescent="0.25">
      <c r="A113">
        <v>2</v>
      </c>
      <c r="B113">
        <v>2018</v>
      </c>
      <c r="C113" s="2">
        <v>44021</v>
      </c>
      <c r="D113">
        <v>2020</v>
      </c>
      <c r="E113" s="4">
        <v>143261.19</v>
      </c>
      <c r="F113">
        <v>3</v>
      </c>
      <c r="G113" s="4">
        <v>144626.95613000001</v>
      </c>
      <c r="H113" s="1">
        <f t="shared" si="6"/>
        <v>9.5333993107276083E-3</v>
      </c>
      <c r="I113" s="1">
        <f t="shared" si="7"/>
        <v>9.5333993107276083E-3</v>
      </c>
    </row>
    <row r="114" spans="1:9" x14ac:dyDescent="0.25">
      <c r="A114">
        <v>2</v>
      </c>
      <c r="B114">
        <v>2018</v>
      </c>
      <c r="C114" s="2">
        <v>44032</v>
      </c>
      <c r="D114">
        <v>2020</v>
      </c>
      <c r="E114" s="4">
        <v>144319.628</v>
      </c>
      <c r="F114">
        <v>1</v>
      </c>
      <c r="G114" s="4">
        <v>148887.75031</v>
      </c>
      <c r="H114" s="1">
        <f t="shared" si="6"/>
        <v>3.1652813780811639E-2</v>
      </c>
      <c r="I114" s="1">
        <f t="shared" si="7"/>
        <v>3.1652813780811639E-2</v>
      </c>
    </row>
    <row r="115" spans="1:9" x14ac:dyDescent="0.25">
      <c r="A115">
        <v>2</v>
      </c>
      <c r="B115">
        <v>2018</v>
      </c>
      <c r="C115" s="2">
        <v>44033</v>
      </c>
      <c r="D115">
        <v>2020</v>
      </c>
      <c r="E115" s="4">
        <v>140681.32800000001</v>
      </c>
      <c r="F115">
        <v>7</v>
      </c>
      <c r="G115" s="4">
        <v>145117.41313</v>
      </c>
      <c r="H115" s="1">
        <f t="shared" si="6"/>
        <v>3.1532863622100615E-2</v>
      </c>
      <c r="I115" s="1">
        <f t="shared" si="7"/>
        <v>3.1532863622100615E-2</v>
      </c>
    </row>
    <row r="116" spans="1:9" x14ac:dyDescent="0.25">
      <c r="A116">
        <v>2</v>
      </c>
      <c r="B116">
        <v>2018</v>
      </c>
      <c r="C116" s="2">
        <v>44039</v>
      </c>
      <c r="D116">
        <v>2020</v>
      </c>
      <c r="E116" s="4">
        <v>143576.03200000001</v>
      </c>
      <c r="F116">
        <v>2</v>
      </c>
      <c r="G116" s="4">
        <v>147932.54152999999</v>
      </c>
      <c r="H116" s="1">
        <f t="shared" si="6"/>
        <v>3.0342874568368039E-2</v>
      </c>
      <c r="I116" s="1">
        <f t="shared" si="7"/>
        <v>3.0342874568368039E-2</v>
      </c>
    </row>
    <row r="117" spans="1:9" x14ac:dyDescent="0.25">
      <c r="A117">
        <v>2</v>
      </c>
      <c r="B117">
        <v>2018</v>
      </c>
      <c r="C117" s="2">
        <v>44040</v>
      </c>
      <c r="D117">
        <v>2020</v>
      </c>
      <c r="E117" s="4">
        <v>139943.20199999999</v>
      </c>
      <c r="F117">
        <v>10</v>
      </c>
      <c r="G117" s="4">
        <v>145192.75807000001</v>
      </c>
      <c r="H117" s="1">
        <f t="shared" si="6"/>
        <v>3.7512047709184371E-2</v>
      </c>
      <c r="I117" s="1">
        <f t="shared" si="7"/>
        <v>3.7512047709184371E-2</v>
      </c>
    </row>
    <row r="118" spans="1:9" x14ac:dyDescent="0.25">
      <c r="A118">
        <v>2</v>
      </c>
      <c r="B118">
        <v>2018</v>
      </c>
      <c r="C118" s="2">
        <v>44041</v>
      </c>
      <c r="D118">
        <v>2020</v>
      </c>
      <c r="E118" s="4">
        <v>140835.75</v>
      </c>
      <c r="F118">
        <v>5</v>
      </c>
      <c r="G118" s="4">
        <v>142709.79248</v>
      </c>
      <c r="H118" s="1">
        <f t="shared" si="6"/>
        <v>1.3306582171075165E-2</v>
      </c>
      <c r="I118" s="1">
        <f t="shared" si="7"/>
        <v>1.3306582171075165E-2</v>
      </c>
    </row>
    <row r="119" spans="1:9" x14ac:dyDescent="0.25">
      <c r="A119">
        <v>2</v>
      </c>
      <c r="B119">
        <v>2018</v>
      </c>
      <c r="C119" s="2">
        <v>44053</v>
      </c>
      <c r="D119">
        <v>2020</v>
      </c>
      <c r="E119" s="4">
        <v>140487.48499999999</v>
      </c>
      <c r="F119">
        <v>8</v>
      </c>
      <c r="G119" s="4">
        <v>141172.19518000001</v>
      </c>
      <c r="H119" s="1">
        <f t="shared" si="6"/>
        <v>4.8738161979340333E-3</v>
      </c>
      <c r="I119" s="1">
        <f t="shared" si="7"/>
        <v>4.8738161979340333E-3</v>
      </c>
    </row>
    <row r="120" spans="1:9" x14ac:dyDescent="0.25">
      <c r="A120">
        <v>2</v>
      </c>
      <c r="B120">
        <v>2018</v>
      </c>
      <c r="C120" s="2">
        <v>44067</v>
      </c>
      <c r="D120">
        <v>2020</v>
      </c>
      <c r="E120" s="4">
        <v>140182.29300000001</v>
      </c>
      <c r="F120">
        <v>9</v>
      </c>
      <c r="G120" s="4">
        <v>140817.35894999999</v>
      </c>
      <c r="H120" s="1">
        <f t="shared" si="6"/>
        <v>4.5302865034457795E-3</v>
      </c>
      <c r="I120" s="1">
        <f t="shared" si="7"/>
        <v>4.5302865034457795E-3</v>
      </c>
    </row>
    <row r="121" spans="1:9" x14ac:dyDescent="0.25">
      <c r="A121">
        <v>2</v>
      </c>
      <c r="B121">
        <v>2018</v>
      </c>
      <c r="C121" s="2">
        <v>44070</v>
      </c>
      <c r="D121">
        <v>2020</v>
      </c>
      <c r="E121" s="4">
        <v>140804.52499999999</v>
      </c>
      <c r="F121">
        <v>6</v>
      </c>
      <c r="G121" s="4">
        <v>144716.74324000001</v>
      </c>
      <c r="H121" s="1">
        <f t="shared" si="6"/>
        <v>2.7784747968859769E-2</v>
      </c>
      <c r="I121" s="1">
        <f t="shared" si="7"/>
        <v>2.7784747968859769E-2</v>
      </c>
    </row>
    <row r="122" spans="1:9" x14ac:dyDescent="0.25">
      <c r="A122">
        <v>3</v>
      </c>
      <c r="B122">
        <v>2016</v>
      </c>
      <c r="C122" s="2">
        <v>43648</v>
      </c>
      <c r="D122">
        <v>2019</v>
      </c>
      <c r="E122" s="4">
        <v>138403.111</v>
      </c>
      <c r="F122">
        <v>10</v>
      </c>
      <c r="G122" s="4">
        <v>143853.69751</v>
      </c>
      <c r="H122" s="1">
        <f t="shared" si="6"/>
        <v>3.93819652652172E-2</v>
      </c>
      <c r="I122" s="1">
        <f t="shared" si="7"/>
        <v>3.93819652652172E-2</v>
      </c>
    </row>
    <row r="123" spans="1:9" x14ac:dyDescent="0.25">
      <c r="A123">
        <v>3</v>
      </c>
      <c r="B123">
        <v>2016</v>
      </c>
      <c r="C123" s="2">
        <v>43656</v>
      </c>
      <c r="D123">
        <v>2019</v>
      </c>
      <c r="E123" s="4">
        <v>141567.04699999999</v>
      </c>
      <c r="F123">
        <v>4</v>
      </c>
      <c r="G123" s="4">
        <v>144126.08055000001</v>
      </c>
      <c r="H123" s="1">
        <f t="shared" si="6"/>
        <v>1.8076477571789873E-2</v>
      </c>
      <c r="I123" s="1">
        <f t="shared" si="7"/>
        <v>1.8076477571789873E-2</v>
      </c>
    </row>
    <row r="124" spans="1:9" x14ac:dyDescent="0.25">
      <c r="A124">
        <v>3</v>
      </c>
      <c r="B124">
        <v>2016</v>
      </c>
      <c r="C124" s="2">
        <v>43661</v>
      </c>
      <c r="D124">
        <v>2019</v>
      </c>
      <c r="E124" s="4">
        <v>138710.44</v>
      </c>
      <c r="F124">
        <v>9</v>
      </c>
      <c r="G124" s="4">
        <v>142957.18158</v>
      </c>
      <c r="H124" s="1">
        <f t="shared" si="6"/>
        <v>3.0615875632721057E-2</v>
      </c>
      <c r="I124" s="1">
        <f t="shared" si="7"/>
        <v>3.0615875632721057E-2</v>
      </c>
    </row>
    <row r="125" spans="1:9" x14ac:dyDescent="0.25">
      <c r="A125">
        <v>3</v>
      </c>
      <c r="B125">
        <v>2016</v>
      </c>
      <c r="C125" s="2">
        <v>43662</v>
      </c>
      <c r="D125">
        <v>2019</v>
      </c>
      <c r="E125" s="4">
        <v>139525.47899999999</v>
      </c>
      <c r="F125">
        <v>8</v>
      </c>
      <c r="G125" s="4">
        <v>144615.83012</v>
      </c>
      <c r="H125" s="1">
        <f t="shared" si="6"/>
        <v>3.6483308686580562E-2</v>
      </c>
      <c r="I125" s="1">
        <f t="shared" si="7"/>
        <v>3.6483308686580562E-2</v>
      </c>
    </row>
    <row r="126" spans="1:9" x14ac:dyDescent="0.25">
      <c r="A126">
        <v>3</v>
      </c>
      <c r="B126">
        <v>2016</v>
      </c>
      <c r="C126" s="2">
        <v>43663</v>
      </c>
      <c r="D126">
        <v>2019</v>
      </c>
      <c r="E126" s="4">
        <v>143008.405</v>
      </c>
      <c r="F126">
        <v>3</v>
      </c>
      <c r="G126" s="4">
        <v>148106.30220999999</v>
      </c>
      <c r="H126" s="1">
        <f t="shared" si="6"/>
        <v>3.5647535611630587E-2</v>
      </c>
      <c r="I126" s="1">
        <f t="shared" si="7"/>
        <v>3.5647535611630587E-2</v>
      </c>
    </row>
    <row r="127" spans="1:9" x14ac:dyDescent="0.25">
      <c r="A127">
        <v>3</v>
      </c>
      <c r="B127">
        <v>2016</v>
      </c>
      <c r="C127" s="2">
        <v>43665</v>
      </c>
      <c r="D127">
        <v>2019</v>
      </c>
      <c r="E127" s="4">
        <v>151301.74100000001</v>
      </c>
      <c r="F127">
        <v>1</v>
      </c>
      <c r="G127" s="4">
        <v>154283.57518000001</v>
      </c>
      <c r="H127" s="1">
        <f t="shared" si="6"/>
        <v>1.9707864300120725E-2</v>
      </c>
      <c r="I127" s="1">
        <f t="shared" si="7"/>
        <v>1.9707864300120725E-2</v>
      </c>
    </row>
    <row r="128" spans="1:9" x14ac:dyDescent="0.25">
      <c r="A128">
        <v>3</v>
      </c>
      <c r="B128">
        <v>2016</v>
      </c>
      <c r="C128" s="2">
        <v>43666</v>
      </c>
      <c r="D128">
        <v>2019</v>
      </c>
      <c r="E128" s="4">
        <v>149412.24799999999</v>
      </c>
      <c r="F128">
        <v>2</v>
      </c>
      <c r="G128" s="4">
        <v>149551.6109</v>
      </c>
      <c r="H128" s="1">
        <f t="shared" si="6"/>
        <v>9.3274080181160457E-4</v>
      </c>
      <c r="I128" s="1">
        <f t="shared" si="7"/>
        <v>9.3274080181160457E-4</v>
      </c>
    </row>
    <row r="129" spans="1:9" x14ac:dyDescent="0.25">
      <c r="A129">
        <v>3</v>
      </c>
      <c r="B129">
        <v>2016</v>
      </c>
      <c r="C129" s="2">
        <v>43667</v>
      </c>
      <c r="D129">
        <v>2019</v>
      </c>
      <c r="E129" s="4">
        <v>139687.83900000001</v>
      </c>
      <c r="F129">
        <v>7</v>
      </c>
      <c r="G129" s="4">
        <v>143401.72792999999</v>
      </c>
      <c r="H129" s="1">
        <f t="shared" si="6"/>
        <v>2.6587059808405922E-2</v>
      </c>
      <c r="I129" s="1">
        <f t="shared" si="7"/>
        <v>2.6587059808405922E-2</v>
      </c>
    </row>
    <row r="130" spans="1:9" x14ac:dyDescent="0.25">
      <c r="A130">
        <v>3</v>
      </c>
      <c r="B130">
        <v>2016</v>
      </c>
      <c r="C130" s="2">
        <v>43675</v>
      </c>
      <c r="D130">
        <v>2019</v>
      </c>
      <c r="E130" s="4">
        <v>139688.005</v>
      </c>
      <c r="F130">
        <v>6</v>
      </c>
      <c r="G130" s="4">
        <v>144316.38313</v>
      </c>
      <c r="H130" s="1">
        <f t="shared" ref="H130:H161" si="8">G130/E130-1</f>
        <v>3.3133683382478019E-2</v>
      </c>
      <c r="I130" s="1">
        <f t="shared" ref="I130:I161" si="9">ABS(H130)</f>
        <v>3.3133683382478019E-2</v>
      </c>
    </row>
    <row r="131" spans="1:9" x14ac:dyDescent="0.25">
      <c r="A131">
        <v>3</v>
      </c>
      <c r="B131">
        <v>2016</v>
      </c>
      <c r="C131" s="2">
        <v>43696</v>
      </c>
      <c r="D131">
        <v>2019</v>
      </c>
      <c r="E131" s="4">
        <v>141158.111</v>
      </c>
      <c r="F131">
        <v>5</v>
      </c>
      <c r="G131" s="4">
        <v>145439.12521</v>
      </c>
      <c r="H131" s="1">
        <f t="shared" si="8"/>
        <v>3.0327794695410804E-2</v>
      </c>
      <c r="I131" s="1">
        <f t="shared" si="9"/>
        <v>3.0327794695410804E-2</v>
      </c>
    </row>
    <row r="132" spans="1:9" x14ac:dyDescent="0.25">
      <c r="A132">
        <v>3</v>
      </c>
      <c r="B132">
        <v>2017</v>
      </c>
      <c r="C132" s="2">
        <v>44018</v>
      </c>
      <c r="D132">
        <v>2020</v>
      </c>
      <c r="E132" s="4">
        <v>141264.04800000001</v>
      </c>
      <c r="F132">
        <v>4</v>
      </c>
      <c r="G132" s="4">
        <v>147783.47378</v>
      </c>
      <c r="H132" s="1">
        <f t="shared" si="8"/>
        <v>4.6150636855599503E-2</v>
      </c>
      <c r="I132" s="1">
        <f t="shared" si="9"/>
        <v>4.6150636855599503E-2</v>
      </c>
    </row>
    <row r="133" spans="1:9" x14ac:dyDescent="0.25">
      <c r="A133">
        <v>3</v>
      </c>
      <c r="B133">
        <v>2017</v>
      </c>
      <c r="C133" s="2">
        <v>44021</v>
      </c>
      <c r="D133">
        <v>2020</v>
      </c>
      <c r="E133" s="4">
        <v>143261.19</v>
      </c>
      <c r="F133">
        <v>3</v>
      </c>
      <c r="G133" s="4">
        <v>145699.15333</v>
      </c>
      <c r="H133" s="1">
        <f t="shared" si="8"/>
        <v>1.7017611887769402E-2</v>
      </c>
      <c r="I133" s="1">
        <f t="shared" si="9"/>
        <v>1.7017611887769402E-2</v>
      </c>
    </row>
    <row r="134" spans="1:9" x14ac:dyDescent="0.25">
      <c r="A134">
        <v>3</v>
      </c>
      <c r="B134">
        <v>2017</v>
      </c>
      <c r="C134" s="2">
        <v>44032</v>
      </c>
      <c r="D134">
        <v>2020</v>
      </c>
      <c r="E134" s="4">
        <v>144319.628</v>
      </c>
      <c r="F134">
        <v>1</v>
      </c>
      <c r="G134" s="4">
        <v>149917.51238999999</v>
      </c>
      <c r="H134" s="1">
        <f t="shared" si="8"/>
        <v>3.8788101574097622E-2</v>
      </c>
      <c r="I134" s="1">
        <f t="shared" si="9"/>
        <v>3.8788101574097622E-2</v>
      </c>
    </row>
    <row r="135" spans="1:9" x14ac:dyDescent="0.25">
      <c r="A135">
        <v>3</v>
      </c>
      <c r="B135">
        <v>2017</v>
      </c>
      <c r="C135" s="2">
        <v>44033</v>
      </c>
      <c r="D135">
        <v>2020</v>
      </c>
      <c r="E135" s="4">
        <v>140681.32800000001</v>
      </c>
      <c r="F135">
        <v>7</v>
      </c>
      <c r="G135" s="4">
        <v>146152.93906999999</v>
      </c>
      <c r="H135" s="1">
        <f t="shared" si="8"/>
        <v>3.889365524044508E-2</v>
      </c>
      <c r="I135" s="1">
        <f t="shared" si="9"/>
        <v>3.889365524044508E-2</v>
      </c>
    </row>
    <row r="136" spans="1:9" x14ac:dyDescent="0.25">
      <c r="A136">
        <v>3</v>
      </c>
      <c r="B136">
        <v>2017</v>
      </c>
      <c r="C136" s="2">
        <v>44039</v>
      </c>
      <c r="D136">
        <v>2020</v>
      </c>
      <c r="E136" s="4">
        <v>143576.03200000001</v>
      </c>
      <c r="F136">
        <v>2</v>
      </c>
      <c r="G136" s="4">
        <v>148996.95632999999</v>
      </c>
      <c r="H136" s="1">
        <f t="shared" si="8"/>
        <v>3.775647128902393E-2</v>
      </c>
      <c r="I136" s="1">
        <f t="shared" si="9"/>
        <v>3.775647128902393E-2</v>
      </c>
    </row>
    <row r="137" spans="1:9" x14ac:dyDescent="0.25">
      <c r="A137">
        <v>3</v>
      </c>
      <c r="B137">
        <v>2017</v>
      </c>
      <c r="C137" s="2">
        <v>44040</v>
      </c>
      <c r="D137">
        <v>2020</v>
      </c>
      <c r="E137" s="4">
        <v>139943.20199999999</v>
      </c>
      <c r="F137">
        <v>10</v>
      </c>
      <c r="G137" s="4">
        <v>146185.26686</v>
      </c>
      <c r="H137" s="1">
        <f t="shared" si="8"/>
        <v>4.4604273525197913E-2</v>
      </c>
      <c r="I137" s="1">
        <f t="shared" si="9"/>
        <v>4.4604273525197913E-2</v>
      </c>
    </row>
    <row r="138" spans="1:9" x14ac:dyDescent="0.25">
      <c r="A138">
        <v>3</v>
      </c>
      <c r="B138">
        <v>2017</v>
      </c>
      <c r="C138" s="2">
        <v>44041</v>
      </c>
      <c r="D138">
        <v>2020</v>
      </c>
      <c r="E138" s="4">
        <v>140835.75</v>
      </c>
      <c r="F138">
        <v>5</v>
      </c>
      <c r="G138" s="4">
        <v>143755.30296</v>
      </c>
      <c r="H138" s="1">
        <f t="shared" si="8"/>
        <v>2.0730197836841935E-2</v>
      </c>
      <c r="I138" s="1">
        <f t="shared" si="9"/>
        <v>2.0730197836841935E-2</v>
      </c>
    </row>
    <row r="139" spans="1:9" x14ac:dyDescent="0.25">
      <c r="A139">
        <v>3</v>
      </c>
      <c r="B139">
        <v>2017</v>
      </c>
      <c r="C139" s="2">
        <v>44053</v>
      </c>
      <c r="D139">
        <v>2020</v>
      </c>
      <c r="E139" s="4">
        <v>140487.48499999999</v>
      </c>
      <c r="F139">
        <v>8</v>
      </c>
      <c r="G139" s="4">
        <v>142391.61788999999</v>
      </c>
      <c r="H139" s="1">
        <f t="shared" si="8"/>
        <v>1.3553754556856035E-2</v>
      </c>
      <c r="I139" s="1">
        <f t="shared" si="9"/>
        <v>1.3553754556856035E-2</v>
      </c>
    </row>
    <row r="140" spans="1:9" x14ac:dyDescent="0.25">
      <c r="A140">
        <v>3</v>
      </c>
      <c r="B140">
        <v>2017</v>
      </c>
      <c r="C140" s="2">
        <v>44067</v>
      </c>
      <c r="D140">
        <v>2020</v>
      </c>
      <c r="E140" s="4">
        <v>140182.29300000001</v>
      </c>
      <c r="F140">
        <v>9</v>
      </c>
      <c r="G140" s="4">
        <v>141927.56065999999</v>
      </c>
      <c r="H140" s="1">
        <f t="shared" si="8"/>
        <v>1.2449986532892421E-2</v>
      </c>
      <c r="I140" s="1">
        <f t="shared" si="9"/>
        <v>1.2449986532892421E-2</v>
      </c>
    </row>
    <row r="141" spans="1:9" x14ac:dyDescent="0.25">
      <c r="A141">
        <v>3</v>
      </c>
      <c r="B141">
        <v>2017</v>
      </c>
      <c r="C141" s="2">
        <v>44070</v>
      </c>
      <c r="D141">
        <v>2020</v>
      </c>
      <c r="E141" s="4">
        <v>140804.52499999999</v>
      </c>
      <c r="F141">
        <v>6</v>
      </c>
      <c r="G141" s="4">
        <v>145748.14410999999</v>
      </c>
      <c r="H141" s="1">
        <f t="shared" si="8"/>
        <v>3.5109802827714587E-2</v>
      </c>
      <c r="I141" s="1">
        <f t="shared" si="9"/>
        <v>3.5109802827714587E-2</v>
      </c>
    </row>
  </sheetData>
  <sortState ref="A2:I141">
    <sortCondition ref="A2:A141"/>
    <sortCondition ref="B2:B141"/>
    <sortCondition ref="C2:C14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zoomScale="85" zoomScaleNormal="85" workbookViewId="0">
      <selection activeCell="A2" sqref="A2:I24"/>
    </sheetView>
  </sheetViews>
  <sheetFormatPr defaultRowHeight="13.8" x14ac:dyDescent="0.25"/>
  <cols>
    <col min="2" max="2" width="15.296875" customWidth="1"/>
    <col min="3" max="3" width="9.69921875" bestFit="1" customWidth="1"/>
    <col min="5" max="5" width="11.59765625" bestFit="1" customWidth="1"/>
    <col min="7" max="7" width="13.8984375" bestFit="1" customWidth="1"/>
    <col min="9" max="9" width="11" bestFit="1" customWidth="1"/>
  </cols>
  <sheetData>
    <row r="2" spans="1:9" x14ac:dyDescent="0.25">
      <c r="A2" s="3" t="s">
        <v>20</v>
      </c>
      <c r="B2" s="3"/>
      <c r="C2" s="3"/>
      <c r="D2" s="3"/>
      <c r="E2" s="3"/>
      <c r="F2" s="3"/>
      <c r="G2" s="3"/>
      <c r="H2" s="3"/>
      <c r="I2" s="3"/>
    </row>
    <row r="3" spans="1:9" x14ac:dyDescent="0.25">
      <c r="A3" t="s">
        <v>0</v>
      </c>
      <c r="B3" t="s">
        <v>1</v>
      </c>
      <c r="C3" t="s">
        <v>2</v>
      </c>
      <c r="D3" t="s">
        <v>7</v>
      </c>
      <c r="E3" t="s">
        <v>19</v>
      </c>
      <c r="F3" t="s">
        <v>8</v>
      </c>
      <c r="G3" t="s">
        <v>23</v>
      </c>
      <c r="H3" t="s">
        <v>5</v>
      </c>
      <c r="I3" t="s">
        <v>6</v>
      </c>
    </row>
    <row r="4" spans="1:9" x14ac:dyDescent="0.25">
      <c r="A4">
        <v>3</v>
      </c>
      <c r="B4">
        <v>2016</v>
      </c>
      <c r="C4" s="2">
        <v>43648</v>
      </c>
      <c r="D4">
        <v>2019</v>
      </c>
      <c r="E4" s="4">
        <v>140362.88678</v>
      </c>
      <c r="F4">
        <v>10</v>
      </c>
      <c r="G4" s="4">
        <v>142073.17481999999</v>
      </c>
      <c r="H4" s="1">
        <v>1.2184759655738857E-2</v>
      </c>
      <c r="I4" s="1">
        <v>1.2184759655738857E-2</v>
      </c>
    </row>
    <row r="5" spans="1:9" x14ac:dyDescent="0.25">
      <c r="A5">
        <v>3</v>
      </c>
      <c r="B5">
        <v>2016</v>
      </c>
      <c r="C5" s="2">
        <v>43656</v>
      </c>
      <c r="D5">
        <v>2019</v>
      </c>
      <c r="E5" s="4">
        <v>143325.97070999999</v>
      </c>
      <c r="F5">
        <v>4</v>
      </c>
      <c r="G5" s="4">
        <v>142682.25758</v>
      </c>
      <c r="H5" s="1">
        <v>-4.4912525400051355E-3</v>
      </c>
      <c r="I5" s="1">
        <v>4.4912525400051355E-3</v>
      </c>
    </row>
    <row r="6" spans="1:9" x14ac:dyDescent="0.25">
      <c r="A6">
        <v>3</v>
      </c>
      <c r="B6">
        <v>2016</v>
      </c>
      <c r="C6" s="2">
        <v>43661</v>
      </c>
      <c r="D6">
        <v>2019</v>
      </c>
      <c r="E6" s="4">
        <v>140411.54426</v>
      </c>
      <c r="F6">
        <v>9</v>
      </c>
      <c r="G6" s="4">
        <v>141492.09367</v>
      </c>
      <c r="H6" s="1">
        <v>7.6955881063394188E-3</v>
      </c>
      <c r="I6" s="1">
        <v>7.6955881063394188E-3</v>
      </c>
    </row>
    <row r="7" spans="1:9" x14ac:dyDescent="0.25">
      <c r="A7">
        <v>3</v>
      </c>
      <c r="B7">
        <v>2016</v>
      </c>
      <c r="C7" s="2">
        <v>43662</v>
      </c>
      <c r="D7">
        <v>2019</v>
      </c>
      <c r="E7" s="4">
        <v>141203.34185999999</v>
      </c>
      <c r="F7">
        <v>8</v>
      </c>
      <c r="G7" s="4">
        <v>142785.98047000001</v>
      </c>
      <c r="H7" s="1">
        <v>1.1208223468033605E-2</v>
      </c>
      <c r="I7" s="1">
        <v>1.1208223468033605E-2</v>
      </c>
    </row>
    <row r="8" spans="1:9" x14ac:dyDescent="0.25">
      <c r="A8">
        <v>3</v>
      </c>
      <c r="B8">
        <v>2016</v>
      </c>
      <c r="C8" s="2">
        <v>43663</v>
      </c>
      <c r="D8">
        <v>2019</v>
      </c>
      <c r="E8" s="4">
        <v>145039.36642000001</v>
      </c>
      <c r="F8">
        <v>3</v>
      </c>
      <c r="G8" s="4">
        <v>146344.89391000001</v>
      </c>
      <c r="H8" s="1">
        <v>9.0011941049129105E-3</v>
      </c>
      <c r="I8" s="1">
        <v>9.0011941049129105E-3</v>
      </c>
    </row>
    <row r="9" spans="1:9" x14ac:dyDescent="0.25">
      <c r="A9">
        <v>3</v>
      </c>
      <c r="B9">
        <v>2016</v>
      </c>
      <c r="C9" s="2">
        <v>43665</v>
      </c>
      <c r="D9">
        <v>2019</v>
      </c>
      <c r="E9" s="4">
        <v>152987.67402000001</v>
      </c>
      <c r="F9">
        <v>1</v>
      </c>
      <c r="G9" s="4">
        <v>152964.75200000001</v>
      </c>
      <c r="H9" s="1">
        <v>-1.4982919471670359E-4</v>
      </c>
      <c r="I9" s="1">
        <v>1.4982919471670359E-4</v>
      </c>
    </row>
    <row r="10" spans="1:9" x14ac:dyDescent="0.25">
      <c r="A10">
        <v>3</v>
      </c>
      <c r="B10">
        <v>2016</v>
      </c>
      <c r="C10" s="2">
        <v>43666</v>
      </c>
      <c r="D10">
        <v>2019</v>
      </c>
      <c r="E10" s="4">
        <v>151736.08861000001</v>
      </c>
      <c r="F10">
        <v>2</v>
      </c>
      <c r="G10" s="4">
        <v>148644.52116</v>
      </c>
      <c r="H10" s="1">
        <v>-2.0374635186136303E-2</v>
      </c>
      <c r="I10" s="1">
        <v>2.0374635186136303E-2</v>
      </c>
    </row>
    <row r="11" spans="1:9" x14ac:dyDescent="0.25">
      <c r="A11">
        <v>3</v>
      </c>
      <c r="B11">
        <v>2016</v>
      </c>
      <c r="C11" s="2">
        <v>43667</v>
      </c>
      <c r="D11">
        <v>2019</v>
      </c>
      <c r="E11" s="4">
        <v>141849.16610999999</v>
      </c>
      <c r="F11">
        <v>7</v>
      </c>
      <c r="G11" s="4">
        <v>142245.19261</v>
      </c>
      <c r="H11" s="1">
        <v>2.7918845831839431E-3</v>
      </c>
      <c r="I11" s="1">
        <v>2.7918845831839431E-3</v>
      </c>
    </row>
    <row r="12" spans="1:9" x14ac:dyDescent="0.25">
      <c r="A12">
        <v>3</v>
      </c>
      <c r="B12">
        <v>2016</v>
      </c>
      <c r="C12" s="2">
        <v>43675</v>
      </c>
      <c r="D12">
        <v>2019</v>
      </c>
      <c r="E12" s="4">
        <v>142244.71530000001</v>
      </c>
      <c r="F12">
        <v>6</v>
      </c>
      <c r="G12" s="4">
        <v>143052.45699999999</v>
      </c>
      <c r="H12" s="1">
        <v>5.6785357424099965E-3</v>
      </c>
      <c r="I12" s="1">
        <v>5.6785357424099965E-3</v>
      </c>
    </row>
    <row r="13" spans="1:9" x14ac:dyDescent="0.25">
      <c r="A13">
        <v>3</v>
      </c>
      <c r="B13">
        <v>2016</v>
      </c>
      <c r="C13" s="2">
        <v>43696</v>
      </c>
      <c r="D13">
        <v>2019</v>
      </c>
      <c r="E13" s="4">
        <v>143116.97018999999</v>
      </c>
      <c r="F13">
        <v>5</v>
      </c>
      <c r="G13" s="4">
        <v>143215.48915000001</v>
      </c>
      <c r="H13" s="1">
        <v>6.8838069915275223E-4</v>
      </c>
      <c r="I13" s="1">
        <v>6.8838069915275223E-4</v>
      </c>
    </row>
    <row r="16" spans="1:9" x14ac:dyDescent="0.25">
      <c r="A16" t="s">
        <v>10</v>
      </c>
    </row>
    <row r="17" spans="1:1" x14ac:dyDescent="0.25">
      <c r="A17" t="s">
        <v>11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21</v>
      </c>
    </row>
    <row r="21" spans="1:1" x14ac:dyDescent="0.25">
      <c r="A21" t="s">
        <v>13</v>
      </c>
    </row>
    <row r="22" spans="1:1" x14ac:dyDescent="0.25">
      <c r="A22" t="s">
        <v>24</v>
      </c>
    </row>
    <row r="23" spans="1:1" x14ac:dyDescent="0.25">
      <c r="A23" t="s">
        <v>15</v>
      </c>
    </row>
    <row r="24" spans="1:1" x14ac:dyDescent="0.25">
      <c r="A24" t="s">
        <v>16</v>
      </c>
    </row>
  </sheetData>
  <mergeCells count="1">
    <mergeCell ref="A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tabSelected="1" zoomScale="55" zoomScaleNormal="55" workbookViewId="0">
      <pane ySplit="1" topLeftCell="A2" activePane="bottomLeft" state="frozen"/>
      <selection pane="bottomLeft" activeCell="C20" sqref="C20"/>
    </sheetView>
  </sheetViews>
  <sheetFormatPr defaultRowHeight="13.8" x14ac:dyDescent="0.25"/>
  <cols>
    <col min="1" max="1" width="7.59765625" bestFit="1" customWidth="1"/>
    <col min="2" max="2" width="14.5" bestFit="1" customWidth="1"/>
    <col min="3" max="3" width="10.5" bestFit="1" customWidth="1"/>
    <col min="4" max="4" width="5.296875" bestFit="1" customWidth="1"/>
    <col min="5" max="5" width="11.69921875" bestFit="1" customWidth="1"/>
    <col min="6" max="6" width="5.09765625" bestFit="1" customWidth="1"/>
    <col min="7" max="7" width="13.8984375" bestFit="1" customWidth="1"/>
    <col min="8" max="8" width="8" bestFit="1" customWidth="1"/>
    <col min="9" max="9" width="10.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7</v>
      </c>
      <c r="E1" t="s">
        <v>19</v>
      </c>
      <c r="F1" t="s">
        <v>8</v>
      </c>
      <c r="G1" t="s">
        <v>23</v>
      </c>
      <c r="H1" t="s">
        <v>5</v>
      </c>
      <c r="I1" t="s">
        <v>6</v>
      </c>
    </row>
    <row r="2" spans="1:9" x14ac:dyDescent="0.25">
      <c r="A2" s="5">
        <v>0</v>
      </c>
      <c r="B2" s="5">
        <v>2015</v>
      </c>
      <c r="C2" s="6">
        <v>42170</v>
      </c>
      <c r="D2" s="5">
        <v>2015</v>
      </c>
      <c r="E2" s="8">
        <v>134511.13196999999</v>
      </c>
      <c r="F2" s="5">
        <v>9</v>
      </c>
      <c r="G2" s="8">
        <v>132641.59943</v>
      </c>
      <c r="H2" s="7">
        <f>(G2-E2)/E2</f>
        <v>-1.3898719850316533E-2</v>
      </c>
      <c r="I2" s="7">
        <f>ABS(H2)</f>
        <v>1.3898719850316533E-2</v>
      </c>
    </row>
    <row r="3" spans="1:9" x14ac:dyDescent="0.25">
      <c r="A3" s="5">
        <v>0</v>
      </c>
      <c r="B3" s="5">
        <v>2015</v>
      </c>
      <c r="C3" s="6">
        <v>42177</v>
      </c>
      <c r="D3" s="5">
        <v>2015</v>
      </c>
      <c r="E3" s="8">
        <v>135172.92212999999</v>
      </c>
      <c r="F3" s="5">
        <v>8</v>
      </c>
      <c r="G3" s="8">
        <v>137602.22547999999</v>
      </c>
      <c r="H3" s="7">
        <f>(G3-E3)/E3</f>
        <v>1.7971819442237594E-2</v>
      </c>
      <c r="I3" s="7">
        <f>ABS(H3)</f>
        <v>1.7971819442237594E-2</v>
      </c>
    </row>
    <row r="4" spans="1:9" x14ac:dyDescent="0.25">
      <c r="A4" s="5">
        <v>0</v>
      </c>
      <c r="B4" s="5">
        <v>2015</v>
      </c>
      <c r="C4" s="6">
        <v>42178</v>
      </c>
      <c r="D4" s="5">
        <v>2015</v>
      </c>
      <c r="E4" s="8">
        <v>137975.40181000001</v>
      </c>
      <c r="F4" s="5">
        <v>5</v>
      </c>
      <c r="G4" s="8">
        <v>139529.30209000001</v>
      </c>
      <c r="H4" s="7">
        <f>(G4-E4)/E4</f>
        <v>1.1262154410246333E-2</v>
      </c>
      <c r="I4" s="7">
        <f>ABS(H4)</f>
        <v>1.1262154410246333E-2</v>
      </c>
    </row>
    <row r="5" spans="1:9" x14ac:dyDescent="0.25">
      <c r="A5" s="5">
        <v>0</v>
      </c>
      <c r="B5" s="5">
        <v>2015</v>
      </c>
      <c r="C5" s="6">
        <v>42205</v>
      </c>
      <c r="D5" s="5">
        <v>2015</v>
      </c>
      <c r="E5" s="8">
        <v>143838.42509999999</v>
      </c>
      <c r="F5" s="5">
        <v>2</v>
      </c>
      <c r="G5" s="8">
        <v>144968.34194000001</v>
      </c>
      <c r="H5" s="7">
        <f>(G5-E5)/E5</f>
        <v>7.8554589235419817E-3</v>
      </c>
      <c r="I5" s="7">
        <f>ABS(H5)</f>
        <v>7.8554589235419817E-3</v>
      </c>
    </row>
    <row r="6" spans="1:9" x14ac:dyDescent="0.25">
      <c r="A6" s="5">
        <v>0</v>
      </c>
      <c r="B6" s="5">
        <v>2015</v>
      </c>
      <c r="C6" s="6">
        <v>42212</v>
      </c>
      <c r="D6" s="5">
        <v>2015</v>
      </c>
      <c r="E6" s="8">
        <v>136020.55697000001</v>
      </c>
      <c r="F6" s="5">
        <v>6</v>
      </c>
      <c r="G6" s="8">
        <v>133717.85638000001</v>
      </c>
      <c r="H6" s="7">
        <f>(G6-E6)/E6</f>
        <v>-1.6929063086455858E-2</v>
      </c>
      <c r="I6" s="7">
        <f>ABS(H6)</f>
        <v>1.6929063086455858E-2</v>
      </c>
    </row>
    <row r="7" spans="1:9" x14ac:dyDescent="0.25">
      <c r="A7" s="5">
        <v>0</v>
      </c>
      <c r="B7" s="5">
        <v>2015</v>
      </c>
      <c r="C7" s="6">
        <v>42213</v>
      </c>
      <c r="D7" s="5">
        <v>2015</v>
      </c>
      <c r="E7" s="8">
        <v>144376.04246</v>
      </c>
      <c r="F7" s="5">
        <v>1</v>
      </c>
      <c r="G7" s="8">
        <v>142117.76493999999</v>
      </c>
      <c r="H7" s="7">
        <f>(G7-E7)/E7</f>
        <v>-1.5641636115809647E-2</v>
      </c>
      <c r="I7" s="7">
        <f>ABS(H7)</f>
        <v>1.5641636115809647E-2</v>
      </c>
    </row>
    <row r="8" spans="1:9" x14ac:dyDescent="0.25">
      <c r="A8" s="5">
        <v>0</v>
      </c>
      <c r="B8" s="5">
        <v>2015</v>
      </c>
      <c r="C8" s="6">
        <v>42214</v>
      </c>
      <c r="D8" s="5">
        <v>2015</v>
      </c>
      <c r="E8" s="8">
        <v>143309.83429999999</v>
      </c>
      <c r="F8" s="5">
        <v>3</v>
      </c>
      <c r="G8" s="8">
        <v>144014.34401</v>
      </c>
      <c r="H8" s="7">
        <f>(G8-E8)/E8</f>
        <v>4.9159899838082015E-3</v>
      </c>
      <c r="I8" s="7">
        <f>ABS(H8)</f>
        <v>4.9159899838082015E-3</v>
      </c>
    </row>
    <row r="9" spans="1:9" x14ac:dyDescent="0.25">
      <c r="A9" s="5">
        <v>0</v>
      </c>
      <c r="B9" s="5">
        <v>2015</v>
      </c>
      <c r="C9" s="6">
        <v>42215</v>
      </c>
      <c r="D9" s="5">
        <v>2015</v>
      </c>
      <c r="E9" s="8">
        <v>135293.66850999999</v>
      </c>
      <c r="F9" s="5">
        <v>7</v>
      </c>
      <c r="G9" s="8">
        <v>139625.98318000001</v>
      </c>
      <c r="H9" s="7">
        <f>(G9-E9)/E9</f>
        <v>3.2021562558781573E-2</v>
      </c>
      <c r="I9" s="7">
        <f>ABS(H9)</f>
        <v>3.2021562558781573E-2</v>
      </c>
    </row>
    <row r="10" spans="1:9" x14ac:dyDescent="0.25">
      <c r="A10" s="5">
        <v>0</v>
      </c>
      <c r="B10" s="5">
        <v>2015</v>
      </c>
      <c r="C10" s="6">
        <v>42233</v>
      </c>
      <c r="D10" s="5">
        <v>2015</v>
      </c>
      <c r="E10" s="8">
        <v>140681.69398000001</v>
      </c>
      <c r="F10" s="5">
        <v>4</v>
      </c>
      <c r="G10" s="8">
        <v>140254.81474</v>
      </c>
      <c r="H10" s="7">
        <f>(G10-E10)/E10</f>
        <v>-3.0343623816521323E-3</v>
      </c>
      <c r="I10" s="7">
        <f>ABS(H10)</f>
        <v>3.0343623816521323E-3</v>
      </c>
    </row>
    <row r="11" spans="1:9" x14ac:dyDescent="0.25">
      <c r="A11" s="5">
        <v>0</v>
      </c>
      <c r="B11" s="5">
        <v>2015</v>
      </c>
      <c r="C11" s="6">
        <v>42234</v>
      </c>
      <c r="D11" s="5">
        <v>2015</v>
      </c>
      <c r="E11" s="8">
        <v>134348.97897</v>
      </c>
      <c r="F11" s="5">
        <v>10</v>
      </c>
      <c r="G11" s="8">
        <v>134217.85248</v>
      </c>
      <c r="H11" s="7">
        <f>(G11-E11)/E11</f>
        <v>-9.7601404197701809E-4</v>
      </c>
      <c r="I11" s="7">
        <f>ABS(H11)</f>
        <v>9.7601404197701809E-4</v>
      </c>
    </row>
    <row r="12" spans="1:9" x14ac:dyDescent="0.25">
      <c r="A12" s="5">
        <v>0</v>
      </c>
      <c r="B12" s="5">
        <v>2016</v>
      </c>
      <c r="C12" s="6">
        <v>42573</v>
      </c>
      <c r="D12" s="5">
        <v>2016</v>
      </c>
      <c r="E12" s="8">
        <v>143930.96238000001</v>
      </c>
      <c r="F12" s="5">
        <v>6</v>
      </c>
      <c r="G12" s="8">
        <v>142056.05175000001</v>
      </c>
      <c r="H12" s="7">
        <f>(G12-E12)/E12</f>
        <v>-1.302645795593268E-2</v>
      </c>
      <c r="I12" s="7">
        <f>ABS(H12)</f>
        <v>1.302645795593268E-2</v>
      </c>
    </row>
    <row r="13" spans="1:9" x14ac:dyDescent="0.25">
      <c r="A13" s="5">
        <v>0</v>
      </c>
      <c r="B13" s="5">
        <v>2016</v>
      </c>
      <c r="C13" s="6">
        <v>42574</v>
      </c>
      <c r="D13" s="5">
        <v>2016</v>
      </c>
      <c r="E13" s="8">
        <v>143825.33326000001</v>
      </c>
      <c r="F13" s="5">
        <v>7</v>
      </c>
      <c r="G13" s="8">
        <v>140740.73465999999</v>
      </c>
      <c r="H13" s="7">
        <f>(G13-E13)/E13</f>
        <v>-2.1446837842008324E-2</v>
      </c>
      <c r="I13" s="7">
        <f>ABS(H13)</f>
        <v>2.1446837842008324E-2</v>
      </c>
    </row>
    <row r="14" spans="1:9" x14ac:dyDescent="0.25">
      <c r="A14" s="5">
        <v>0</v>
      </c>
      <c r="B14" s="5">
        <v>2016</v>
      </c>
      <c r="C14" s="6">
        <v>42576</v>
      </c>
      <c r="D14" s="5">
        <v>2016</v>
      </c>
      <c r="E14" s="8">
        <v>152370.40252999999</v>
      </c>
      <c r="F14" s="5">
        <v>2</v>
      </c>
      <c r="G14" s="8">
        <v>150005.36047000001</v>
      </c>
      <c r="H14" s="7">
        <f>(G14-E14)/E14</f>
        <v>-1.5521663136213925E-2</v>
      </c>
      <c r="I14" s="7">
        <f>ABS(H14)</f>
        <v>1.5521663136213925E-2</v>
      </c>
    </row>
    <row r="15" spans="1:9" x14ac:dyDescent="0.25">
      <c r="A15" s="5">
        <v>0</v>
      </c>
      <c r="B15" s="5">
        <v>2016</v>
      </c>
      <c r="C15" s="6">
        <v>42577</v>
      </c>
      <c r="D15" s="5">
        <v>2016</v>
      </c>
      <c r="E15" s="8">
        <v>143579.70108</v>
      </c>
      <c r="F15" s="5">
        <v>8</v>
      </c>
      <c r="G15" s="8">
        <v>144832.54160999999</v>
      </c>
      <c r="H15" s="7">
        <f>(G15-E15)/E15</f>
        <v>8.725749674753305E-3</v>
      </c>
      <c r="I15" s="7">
        <f>ABS(H15)</f>
        <v>8.725749674753305E-3</v>
      </c>
    </row>
    <row r="16" spans="1:9" x14ac:dyDescent="0.25">
      <c r="A16" s="5">
        <v>0</v>
      </c>
      <c r="B16" s="5">
        <v>2016</v>
      </c>
      <c r="C16" s="6">
        <v>42578</v>
      </c>
      <c r="D16" s="5">
        <v>2016</v>
      </c>
      <c r="E16" s="8">
        <v>145809.48887</v>
      </c>
      <c r="F16" s="5">
        <v>4</v>
      </c>
      <c r="G16" s="8">
        <v>145243.88952</v>
      </c>
      <c r="H16" s="7">
        <f>(G16-E16)/E16</f>
        <v>-3.8790297832007208E-3</v>
      </c>
      <c r="I16" s="7">
        <f>ABS(H16)</f>
        <v>3.8790297832007208E-3</v>
      </c>
    </row>
    <row r="17" spans="1:9" x14ac:dyDescent="0.25">
      <c r="A17" s="5">
        <v>0</v>
      </c>
      <c r="B17" s="5">
        <v>2016</v>
      </c>
      <c r="C17" s="6">
        <v>42592</v>
      </c>
      <c r="D17" s="5">
        <v>2016</v>
      </c>
      <c r="E17" s="8">
        <v>144436.46187999999</v>
      </c>
      <c r="F17" s="5">
        <v>5</v>
      </c>
      <c r="G17" s="8">
        <v>143141.44115</v>
      </c>
      <c r="H17" s="7">
        <f>(G17-E17)/E17</f>
        <v>-8.966023628271317E-3</v>
      </c>
      <c r="I17" s="7">
        <f>ABS(H17)</f>
        <v>8.966023628271317E-3</v>
      </c>
    </row>
    <row r="18" spans="1:9" x14ac:dyDescent="0.25">
      <c r="A18" s="5">
        <v>0</v>
      </c>
      <c r="B18" s="5">
        <v>2016</v>
      </c>
      <c r="C18" s="6">
        <v>42593</v>
      </c>
      <c r="D18" s="5">
        <v>2016</v>
      </c>
      <c r="E18" s="8">
        <v>153411.61343999999</v>
      </c>
      <c r="F18" s="5">
        <v>1</v>
      </c>
      <c r="G18" s="8">
        <v>151185.07798</v>
      </c>
      <c r="H18" s="7">
        <f>(G18-E18)/E18</f>
        <v>-1.4513473980708723E-2</v>
      </c>
      <c r="I18" s="7">
        <f>ABS(H18)</f>
        <v>1.4513473980708723E-2</v>
      </c>
    </row>
    <row r="19" spans="1:9" x14ac:dyDescent="0.25">
      <c r="A19" s="5">
        <v>0</v>
      </c>
      <c r="B19" s="5">
        <v>2016</v>
      </c>
      <c r="C19" s="6">
        <v>42594</v>
      </c>
      <c r="D19" s="5">
        <v>2016</v>
      </c>
      <c r="E19" s="8">
        <v>148471.11238999999</v>
      </c>
      <c r="F19" s="5">
        <v>3</v>
      </c>
      <c r="G19" s="8">
        <v>149676.22377000001</v>
      </c>
      <c r="H19" s="7">
        <f>(G19-E19)/E19</f>
        <v>8.1168071054419123E-3</v>
      </c>
      <c r="I19" s="7">
        <f>ABS(H19)</f>
        <v>8.1168071054419123E-3</v>
      </c>
    </row>
    <row r="20" spans="1:9" x14ac:dyDescent="0.25">
      <c r="A20" s="5">
        <v>0</v>
      </c>
      <c r="B20" s="5">
        <v>2016</v>
      </c>
      <c r="C20" s="6">
        <v>42598</v>
      </c>
      <c r="D20" s="5">
        <v>2016</v>
      </c>
      <c r="E20" s="8">
        <v>142915.69005999999</v>
      </c>
      <c r="F20" s="5">
        <v>10</v>
      </c>
      <c r="G20" s="8">
        <v>141198.91295999999</v>
      </c>
      <c r="H20" s="7">
        <f>(G20-E20)/E20</f>
        <v>-1.2012516605274449E-2</v>
      </c>
      <c r="I20" s="7">
        <f>ABS(H20)</f>
        <v>1.2012516605274449E-2</v>
      </c>
    </row>
    <row r="21" spans="1:9" x14ac:dyDescent="0.25">
      <c r="A21" s="5">
        <v>0</v>
      </c>
      <c r="B21" s="5">
        <v>2016</v>
      </c>
      <c r="C21" s="6">
        <v>42608</v>
      </c>
      <c r="D21" s="5">
        <v>2016</v>
      </c>
      <c r="E21" s="8">
        <v>143304.29775999999</v>
      </c>
      <c r="F21" s="5">
        <v>9</v>
      </c>
      <c r="G21" s="8">
        <v>140132.91914000001</v>
      </c>
      <c r="H21" s="7">
        <f>(G21-E21)/E21</f>
        <v>-2.2130380383366208E-2</v>
      </c>
      <c r="I21" s="7">
        <f>ABS(H21)</f>
        <v>2.2130380383366208E-2</v>
      </c>
    </row>
    <row r="22" spans="1:9" x14ac:dyDescent="0.25">
      <c r="A22" s="5">
        <v>0</v>
      </c>
      <c r="B22" s="5">
        <v>2017</v>
      </c>
      <c r="C22" s="6">
        <v>42898</v>
      </c>
      <c r="D22" s="5">
        <v>2017</v>
      </c>
      <c r="E22" s="8">
        <v>141924.2157</v>
      </c>
      <c r="F22" s="5">
        <v>4</v>
      </c>
      <c r="G22" s="8">
        <v>145237.72231000001</v>
      </c>
      <c r="H22" s="7">
        <f>(G22-E22)/E22</f>
        <v>2.3347013711910274E-2</v>
      </c>
      <c r="I22" s="7">
        <f>ABS(H22)</f>
        <v>2.3347013711910274E-2</v>
      </c>
    </row>
    <row r="23" spans="1:9" x14ac:dyDescent="0.25">
      <c r="A23" s="5">
        <v>0</v>
      </c>
      <c r="B23" s="5">
        <v>2017</v>
      </c>
      <c r="C23" s="6">
        <v>42899</v>
      </c>
      <c r="D23" s="5">
        <v>2017</v>
      </c>
      <c r="E23" s="8">
        <v>140114.71856000001</v>
      </c>
      <c r="F23" s="5">
        <v>5</v>
      </c>
      <c r="G23" s="8">
        <v>143625.52304999999</v>
      </c>
      <c r="H23" s="7">
        <f>(G23-E23)/E23</f>
        <v>2.5056643057071708E-2</v>
      </c>
      <c r="I23" s="7">
        <f>ABS(H23)</f>
        <v>2.5056643057071708E-2</v>
      </c>
    </row>
    <row r="24" spans="1:9" x14ac:dyDescent="0.25">
      <c r="A24" s="5">
        <v>0</v>
      </c>
      <c r="B24" s="5">
        <v>2017</v>
      </c>
      <c r="C24" s="6">
        <v>42928</v>
      </c>
      <c r="D24" s="5">
        <v>2017</v>
      </c>
      <c r="E24" s="8">
        <v>136474.61978000001</v>
      </c>
      <c r="F24" s="5">
        <v>9</v>
      </c>
      <c r="G24" s="8">
        <v>141259.70684</v>
      </c>
      <c r="H24" s="7">
        <f>(G24-E24)/E24</f>
        <v>3.5062102152866613E-2</v>
      </c>
      <c r="I24" s="7">
        <f>ABS(H24)</f>
        <v>3.5062102152866613E-2</v>
      </c>
    </row>
    <row r="25" spans="1:9" x14ac:dyDescent="0.25">
      <c r="A25" s="5">
        <v>0</v>
      </c>
      <c r="B25" s="5">
        <v>2017</v>
      </c>
      <c r="C25" s="6">
        <v>42929</v>
      </c>
      <c r="D25" s="5">
        <v>2017</v>
      </c>
      <c r="E25" s="8">
        <v>136693.57384999999</v>
      </c>
      <c r="F25" s="5">
        <v>8</v>
      </c>
      <c r="G25" s="8">
        <v>142540.53503</v>
      </c>
      <c r="H25" s="7">
        <f>(G25-E25)/E25</f>
        <v>4.2774221313550166E-2</v>
      </c>
      <c r="I25" s="7">
        <f>ABS(H25)</f>
        <v>4.2774221313550166E-2</v>
      </c>
    </row>
    <row r="26" spans="1:9" x14ac:dyDescent="0.25">
      <c r="A26" s="5">
        <v>0</v>
      </c>
      <c r="B26" s="5">
        <v>2017</v>
      </c>
      <c r="C26" s="6">
        <v>42934</v>
      </c>
      <c r="D26" s="5">
        <v>2017</v>
      </c>
      <c r="E26" s="8">
        <v>139520.11483999999</v>
      </c>
      <c r="F26" s="5">
        <v>6</v>
      </c>
      <c r="G26" s="8">
        <v>136073.49625</v>
      </c>
      <c r="H26" s="7">
        <f>(G26-E26)/E26</f>
        <v>-2.470338125762396E-2</v>
      </c>
      <c r="I26" s="7">
        <f>ABS(H26)</f>
        <v>2.470338125762396E-2</v>
      </c>
    </row>
    <row r="27" spans="1:9" x14ac:dyDescent="0.25">
      <c r="A27" s="5">
        <v>0</v>
      </c>
      <c r="B27" s="5">
        <v>2017</v>
      </c>
      <c r="C27" s="6">
        <v>42935</v>
      </c>
      <c r="D27" s="5">
        <v>2017</v>
      </c>
      <c r="E27" s="8">
        <v>146849.63149999999</v>
      </c>
      <c r="F27" s="5">
        <v>1</v>
      </c>
      <c r="G27" s="8">
        <v>145518.81878</v>
      </c>
      <c r="H27" s="7">
        <f>(G27-E27)/E27</f>
        <v>-9.0624178379364023E-3</v>
      </c>
      <c r="I27" s="7">
        <f>ABS(H27)</f>
        <v>9.0624178379364023E-3</v>
      </c>
    </row>
    <row r="28" spans="1:9" x14ac:dyDescent="0.25">
      <c r="A28" s="5">
        <v>0</v>
      </c>
      <c r="B28" s="5">
        <v>2017</v>
      </c>
      <c r="C28" s="6">
        <v>42936</v>
      </c>
      <c r="D28" s="5">
        <v>2017</v>
      </c>
      <c r="E28" s="8">
        <v>146733.93729999999</v>
      </c>
      <c r="F28" s="5">
        <v>2</v>
      </c>
      <c r="G28" s="8">
        <v>147173.07417000001</v>
      </c>
      <c r="H28" s="7">
        <f>(G28-E28)/E28</f>
        <v>2.9927423613134154E-3</v>
      </c>
      <c r="I28" s="7">
        <f>ABS(H28)</f>
        <v>2.9927423613134154E-3</v>
      </c>
    </row>
    <row r="29" spans="1:9" x14ac:dyDescent="0.25">
      <c r="A29" s="5">
        <v>0</v>
      </c>
      <c r="B29" s="5">
        <v>2017</v>
      </c>
      <c r="C29" s="6">
        <v>42937</v>
      </c>
      <c r="D29" s="5">
        <v>2017</v>
      </c>
      <c r="E29" s="8">
        <v>143506.95972000001</v>
      </c>
      <c r="F29" s="5">
        <v>3</v>
      </c>
      <c r="G29" s="8">
        <v>146210.11449000001</v>
      </c>
      <c r="H29" s="7">
        <f>(G29-E29)/E29</f>
        <v>1.8836401908828574E-2</v>
      </c>
      <c r="I29" s="7">
        <f>ABS(H29)</f>
        <v>1.8836401908828574E-2</v>
      </c>
    </row>
    <row r="30" spans="1:9" x14ac:dyDescent="0.25">
      <c r="A30" s="5">
        <v>0</v>
      </c>
      <c r="B30" s="5">
        <v>2017</v>
      </c>
      <c r="C30" s="6">
        <v>42963</v>
      </c>
      <c r="D30" s="5">
        <v>2017</v>
      </c>
      <c r="E30" s="8">
        <v>135799.63313999999</v>
      </c>
      <c r="F30" s="5">
        <v>10</v>
      </c>
      <c r="G30" s="8">
        <v>132530.39313000001</v>
      </c>
      <c r="H30" s="7">
        <f>(G30-E30)/E30</f>
        <v>-2.4073997362199204E-2</v>
      </c>
      <c r="I30" s="7">
        <f>ABS(H30)</f>
        <v>2.4073997362199204E-2</v>
      </c>
    </row>
    <row r="31" spans="1:9" x14ac:dyDescent="0.25">
      <c r="A31" s="5">
        <v>0</v>
      </c>
      <c r="B31" s="5">
        <v>2017</v>
      </c>
      <c r="C31" s="6">
        <v>42969</v>
      </c>
      <c r="D31" s="5">
        <v>2017</v>
      </c>
      <c r="E31" s="8">
        <v>136699.48853</v>
      </c>
      <c r="F31" s="5">
        <v>7</v>
      </c>
      <c r="G31" s="8">
        <v>137998.03739000001</v>
      </c>
      <c r="H31" s="7">
        <f>(G31-E31)/E31</f>
        <v>9.4992956737729936E-3</v>
      </c>
      <c r="I31" s="7">
        <f>ABS(H31)</f>
        <v>9.4992956737729936E-3</v>
      </c>
    </row>
    <row r="32" spans="1:9" x14ac:dyDescent="0.25">
      <c r="A32" s="5">
        <v>0</v>
      </c>
      <c r="B32" s="5">
        <v>2018</v>
      </c>
      <c r="C32" s="6">
        <v>43269</v>
      </c>
      <c r="D32" s="5">
        <v>2018</v>
      </c>
      <c r="E32" s="8">
        <v>150047.56972</v>
      </c>
      <c r="F32" s="5">
        <v>2</v>
      </c>
      <c r="G32" s="8">
        <v>148630.26986</v>
      </c>
      <c r="H32" s="7">
        <f>(G32-E32)/E32</f>
        <v>-9.4456702140846855E-3</v>
      </c>
      <c r="I32" s="7">
        <f>ABS(H32)</f>
        <v>9.4456702140846855E-3</v>
      </c>
    </row>
    <row r="33" spans="1:9" x14ac:dyDescent="0.25">
      <c r="A33" s="5">
        <v>0</v>
      </c>
      <c r="B33" s="5">
        <v>2018</v>
      </c>
      <c r="C33" s="6">
        <v>43282</v>
      </c>
      <c r="D33" s="5">
        <v>2018</v>
      </c>
      <c r="E33" s="8">
        <v>142018.91657999999</v>
      </c>
      <c r="F33" s="5">
        <v>9</v>
      </c>
      <c r="G33" s="8">
        <v>141975.47850999999</v>
      </c>
      <c r="H33" s="7">
        <f>(G33-E33)/E33</f>
        <v>-3.0586115600688237E-4</v>
      </c>
      <c r="I33" s="7">
        <f>ABS(H33)</f>
        <v>3.0586115600688237E-4</v>
      </c>
    </row>
    <row r="34" spans="1:9" x14ac:dyDescent="0.25">
      <c r="A34" s="5">
        <v>0</v>
      </c>
      <c r="B34" s="5">
        <v>2018</v>
      </c>
      <c r="C34" s="6">
        <v>43283</v>
      </c>
      <c r="D34" s="5">
        <v>2018</v>
      </c>
      <c r="E34" s="8">
        <v>147277.07983</v>
      </c>
      <c r="F34" s="5">
        <v>4</v>
      </c>
      <c r="G34" s="8">
        <v>148885.07277999999</v>
      </c>
      <c r="H34" s="7">
        <f>(G34-E34)/E34</f>
        <v>1.0918147968822239E-2</v>
      </c>
      <c r="I34" s="7">
        <f>ABS(H34)</f>
        <v>1.0918147968822239E-2</v>
      </c>
    </row>
    <row r="35" spans="1:9" x14ac:dyDescent="0.25">
      <c r="A35" s="5">
        <v>0</v>
      </c>
      <c r="B35" s="5">
        <v>2018</v>
      </c>
      <c r="C35" s="6">
        <v>43284</v>
      </c>
      <c r="D35" s="5">
        <v>2018</v>
      </c>
      <c r="E35" s="8">
        <v>147780.93186000001</v>
      </c>
      <c r="F35" s="5">
        <v>3</v>
      </c>
      <c r="G35" s="8">
        <v>145840.62724</v>
      </c>
      <c r="H35" s="7">
        <f>(G35-E35)/E35</f>
        <v>-1.312960065672176E-2</v>
      </c>
      <c r="I35" s="7">
        <f>ABS(H35)</f>
        <v>1.312960065672176E-2</v>
      </c>
    </row>
    <row r="36" spans="1:9" x14ac:dyDescent="0.25">
      <c r="A36" s="5">
        <v>0</v>
      </c>
      <c r="B36" s="5">
        <v>2018</v>
      </c>
      <c r="C36" s="6">
        <v>43286</v>
      </c>
      <c r="D36" s="5">
        <v>2018</v>
      </c>
      <c r="E36" s="8">
        <v>143567.50828000001</v>
      </c>
      <c r="F36" s="5">
        <v>8</v>
      </c>
      <c r="G36" s="8">
        <v>143162.28635000001</v>
      </c>
      <c r="H36" s="7">
        <f>(G36-E36)/E36</f>
        <v>-2.8225183737931462E-3</v>
      </c>
      <c r="I36" s="7">
        <f>ABS(H36)</f>
        <v>2.8225183737931462E-3</v>
      </c>
    </row>
    <row r="37" spans="1:9" x14ac:dyDescent="0.25">
      <c r="A37" s="5">
        <v>0</v>
      </c>
      <c r="B37" s="5">
        <v>2018</v>
      </c>
      <c r="C37" s="6">
        <v>43291</v>
      </c>
      <c r="D37" s="5">
        <v>2018</v>
      </c>
      <c r="E37" s="8">
        <v>141922.17001999999</v>
      </c>
      <c r="F37" s="5">
        <v>10</v>
      </c>
      <c r="G37" s="8">
        <v>140641.70903999999</v>
      </c>
      <c r="H37" s="7">
        <f>(G37-E37)/E37</f>
        <v>-9.0222759405352813E-3</v>
      </c>
      <c r="I37" s="7">
        <f>ABS(H37)</f>
        <v>9.0222759405352813E-3</v>
      </c>
    </row>
    <row r="38" spans="1:9" x14ac:dyDescent="0.25">
      <c r="A38" s="5">
        <v>0</v>
      </c>
      <c r="B38" s="5">
        <v>2018</v>
      </c>
      <c r="C38" s="6">
        <v>43297</v>
      </c>
      <c r="D38" s="5">
        <v>2018</v>
      </c>
      <c r="E38" s="8">
        <v>145390.62534999999</v>
      </c>
      <c r="F38" s="5">
        <v>6</v>
      </c>
      <c r="G38" s="8">
        <v>144654.29022</v>
      </c>
      <c r="H38" s="7">
        <f>(G38-E38)/E38</f>
        <v>-5.0645296299359531E-3</v>
      </c>
      <c r="I38" s="7">
        <f>ABS(H38)</f>
        <v>5.0645296299359531E-3</v>
      </c>
    </row>
    <row r="39" spans="1:9" x14ac:dyDescent="0.25">
      <c r="A39" s="5">
        <v>0</v>
      </c>
      <c r="B39" s="5">
        <v>2018</v>
      </c>
      <c r="C39" s="6">
        <v>43339</v>
      </c>
      <c r="D39" s="5">
        <v>2018</v>
      </c>
      <c r="E39" s="8">
        <v>147016.48647</v>
      </c>
      <c r="F39" s="5">
        <v>5</v>
      </c>
      <c r="G39" s="8">
        <v>145964.52334000001</v>
      </c>
      <c r="H39" s="7">
        <f>(G39-E39)/E39</f>
        <v>-7.1554092691138516E-3</v>
      </c>
      <c r="I39" s="7">
        <f>ABS(H39)</f>
        <v>7.1554092691138516E-3</v>
      </c>
    </row>
    <row r="40" spans="1:9" x14ac:dyDescent="0.25">
      <c r="A40" s="5">
        <v>0</v>
      </c>
      <c r="B40" s="5">
        <v>2018</v>
      </c>
      <c r="C40" s="6">
        <v>43340</v>
      </c>
      <c r="D40" s="5">
        <v>2018</v>
      </c>
      <c r="E40" s="8">
        <v>152118.51744</v>
      </c>
      <c r="F40" s="5">
        <v>1</v>
      </c>
      <c r="G40" s="8">
        <v>152492.18882000001</v>
      </c>
      <c r="H40" s="7">
        <f>(G40-E40)/E40</f>
        <v>2.456448999691318E-3</v>
      </c>
      <c r="I40" s="7">
        <f>ABS(H40)</f>
        <v>2.456448999691318E-3</v>
      </c>
    </row>
    <row r="41" spans="1:9" x14ac:dyDescent="0.25">
      <c r="A41" s="5">
        <v>0</v>
      </c>
      <c r="B41" s="5">
        <v>2018</v>
      </c>
      <c r="C41" s="6">
        <v>43341</v>
      </c>
      <c r="D41" s="5">
        <v>2018</v>
      </c>
      <c r="E41" s="8">
        <v>145265.58470000001</v>
      </c>
      <c r="F41" s="5">
        <v>7</v>
      </c>
      <c r="G41" s="8">
        <v>147008.27765999999</v>
      </c>
      <c r="H41" s="7">
        <f>(G41-E41)/E41</f>
        <v>1.1996598943920305E-2</v>
      </c>
      <c r="I41" s="7">
        <f>ABS(H41)</f>
        <v>1.1996598943920305E-2</v>
      </c>
    </row>
    <row r="42" spans="1:9" x14ac:dyDescent="0.25">
      <c r="A42" s="5">
        <v>0</v>
      </c>
      <c r="B42" s="5">
        <v>2019</v>
      </c>
      <c r="C42" s="6">
        <v>43648</v>
      </c>
      <c r="D42" s="5">
        <v>2019</v>
      </c>
      <c r="E42" s="8">
        <v>140362.88678</v>
      </c>
      <c r="F42" s="5">
        <v>10</v>
      </c>
      <c r="G42" s="8">
        <v>141217.07933000001</v>
      </c>
      <c r="H42" s="7">
        <f>(G42-E42)/E42</f>
        <v>6.0856011841566018E-3</v>
      </c>
      <c r="I42" s="7">
        <f>ABS(H42)</f>
        <v>6.0856011841566018E-3</v>
      </c>
    </row>
    <row r="43" spans="1:9" x14ac:dyDescent="0.25">
      <c r="A43" s="5">
        <v>0</v>
      </c>
      <c r="B43" s="5">
        <v>2019</v>
      </c>
      <c r="C43" s="6">
        <v>43656</v>
      </c>
      <c r="D43" s="5">
        <v>2019</v>
      </c>
      <c r="E43" s="8">
        <v>143325.97070999999</v>
      </c>
      <c r="F43" s="5">
        <v>4</v>
      </c>
      <c r="G43" s="8">
        <v>141823.34761</v>
      </c>
      <c r="H43" s="7">
        <f>(G43-E43)/E43</f>
        <v>-1.0483955507549599E-2</v>
      </c>
      <c r="I43" s="7">
        <f>ABS(H43)</f>
        <v>1.0483955507549599E-2</v>
      </c>
    </row>
    <row r="44" spans="1:9" x14ac:dyDescent="0.25">
      <c r="A44" s="5">
        <v>0</v>
      </c>
      <c r="B44" s="5">
        <v>2019</v>
      </c>
      <c r="C44" s="6">
        <v>43661</v>
      </c>
      <c r="D44" s="5">
        <v>2019</v>
      </c>
      <c r="E44" s="8">
        <v>140411.54426</v>
      </c>
      <c r="F44" s="5">
        <v>9</v>
      </c>
      <c r="G44" s="8">
        <v>140763.10565000001</v>
      </c>
      <c r="H44" s="7">
        <f>(G44-E44)/E44</f>
        <v>2.5037926322427667E-3</v>
      </c>
      <c r="I44" s="7">
        <f>ABS(H44)</f>
        <v>2.5037926322427667E-3</v>
      </c>
    </row>
    <row r="45" spans="1:9" x14ac:dyDescent="0.25">
      <c r="A45" s="5">
        <v>0</v>
      </c>
      <c r="B45" s="5">
        <v>2019</v>
      </c>
      <c r="C45" s="6">
        <v>43662</v>
      </c>
      <c r="D45" s="5">
        <v>2019</v>
      </c>
      <c r="E45" s="8">
        <v>141203.34185999999</v>
      </c>
      <c r="F45" s="5">
        <v>8</v>
      </c>
      <c r="G45" s="8">
        <v>142057.87194000001</v>
      </c>
      <c r="H45" s="7">
        <f>(G45-E45)/E45</f>
        <v>6.0517695172347527E-3</v>
      </c>
      <c r="I45" s="7">
        <f>ABS(H45)</f>
        <v>6.0517695172347527E-3</v>
      </c>
    </row>
    <row r="46" spans="1:9" x14ac:dyDescent="0.25">
      <c r="A46" s="5">
        <v>0</v>
      </c>
      <c r="B46" s="5">
        <v>2019</v>
      </c>
      <c r="C46" s="6">
        <v>43663</v>
      </c>
      <c r="D46" s="5">
        <v>2019</v>
      </c>
      <c r="E46" s="8">
        <v>145039.36642000001</v>
      </c>
      <c r="F46" s="5">
        <v>3</v>
      </c>
      <c r="G46" s="8">
        <v>145582.33906999999</v>
      </c>
      <c r="H46" s="7">
        <f>(G46-E46)/E46</f>
        <v>3.7436225998647844E-3</v>
      </c>
      <c r="I46" s="7">
        <f>ABS(H46)</f>
        <v>3.7436225998647844E-3</v>
      </c>
    </row>
    <row r="47" spans="1:9" x14ac:dyDescent="0.25">
      <c r="A47" s="5">
        <v>0</v>
      </c>
      <c r="B47" s="5">
        <v>2019</v>
      </c>
      <c r="C47" s="6">
        <v>43665</v>
      </c>
      <c r="D47" s="5">
        <v>2019</v>
      </c>
      <c r="E47" s="8">
        <v>152987.67402000001</v>
      </c>
      <c r="F47" s="5">
        <v>1</v>
      </c>
      <c r="G47" s="8">
        <v>152428.93294999999</v>
      </c>
      <c r="H47" s="7">
        <f>(G47-E47)/E47</f>
        <v>-3.6521966464237786E-3</v>
      </c>
      <c r="I47" s="7">
        <f>ABS(H47)</f>
        <v>3.6521966464237786E-3</v>
      </c>
    </row>
    <row r="48" spans="1:9" x14ac:dyDescent="0.25">
      <c r="A48" s="5">
        <v>0</v>
      </c>
      <c r="B48" s="5">
        <v>2019</v>
      </c>
      <c r="C48" s="6">
        <v>43666</v>
      </c>
      <c r="D48" s="5">
        <v>2019</v>
      </c>
      <c r="E48" s="8">
        <v>151736.08861000001</v>
      </c>
      <c r="F48" s="5">
        <v>2</v>
      </c>
      <c r="G48" s="8">
        <v>148635.40986000001</v>
      </c>
      <c r="H48" s="7">
        <f>(G48-E48)/E48</f>
        <v>-2.043468220648232E-2</v>
      </c>
      <c r="I48" s="7">
        <f>ABS(H48)</f>
        <v>2.043468220648232E-2</v>
      </c>
    </row>
    <row r="49" spans="1:9" x14ac:dyDescent="0.25">
      <c r="A49" s="5">
        <v>0</v>
      </c>
      <c r="B49" s="5">
        <v>2019</v>
      </c>
      <c r="C49" s="6">
        <v>43667</v>
      </c>
      <c r="D49" s="5">
        <v>2019</v>
      </c>
      <c r="E49" s="8">
        <v>141849.16610999999</v>
      </c>
      <c r="F49" s="5">
        <v>7</v>
      </c>
      <c r="G49" s="8">
        <v>142522.85584</v>
      </c>
      <c r="H49" s="7">
        <f>(G49-E49)/E49</f>
        <v>4.7493386706100593E-3</v>
      </c>
      <c r="I49" s="7">
        <f>ABS(H49)</f>
        <v>4.7493386706100593E-3</v>
      </c>
    </row>
    <row r="50" spans="1:9" x14ac:dyDescent="0.25">
      <c r="A50" s="5">
        <v>0</v>
      </c>
      <c r="B50" s="5">
        <v>2019</v>
      </c>
      <c r="C50" s="6">
        <v>43675</v>
      </c>
      <c r="D50" s="5">
        <v>2019</v>
      </c>
      <c r="E50" s="8">
        <v>142244.71530000001</v>
      </c>
      <c r="F50" s="5">
        <v>6</v>
      </c>
      <c r="G50" s="8">
        <v>142364.39533</v>
      </c>
      <c r="H50" s="7">
        <f>(G50-E50)/E50</f>
        <v>8.4136714497672874E-4</v>
      </c>
      <c r="I50" s="7">
        <f>ABS(H50)</f>
        <v>8.4136714497672874E-4</v>
      </c>
    </row>
    <row r="51" spans="1:9" x14ac:dyDescent="0.25">
      <c r="A51" s="5">
        <v>0</v>
      </c>
      <c r="B51" s="5">
        <v>2019</v>
      </c>
      <c r="C51" s="6">
        <v>43696</v>
      </c>
      <c r="D51" s="5">
        <v>2019</v>
      </c>
      <c r="E51" s="8">
        <v>143116.97018999999</v>
      </c>
      <c r="F51" s="5">
        <v>5</v>
      </c>
      <c r="G51" s="8">
        <v>142648.82078000001</v>
      </c>
      <c r="H51" s="7">
        <f>(G51-E51)/E51</f>
        <v>-3.2710964281767235E-3</v>
      </c>
      <c r="I51" s="7">
        <f>ABS(H51)</f>
        <v>3.2710964281767235E-3</v>
      </c>
    </row>
    <row r="52" spans="1:9" x14ac:dyDescent="0.25">
      <c r="A52" s="5">
        <v>0</v>
      </c>
      <c r="B52" s="5">
        <v>2020</v>
      </c>
      <c r="C52" s="6">
        <v>44018</v>
      </c>
      <c r="D52" s="5">
        <v>2020</v>
      </c>
      <c r="E52" s="8">
        <v>143735.32464000001</v>
      </c>
      <c r="F52" s="5">
        <v>4</v>
      </c>
      <c r="G52" s="8">
        <v>147421.63540999999</v>
      </c>
      <c r="H52" s="7">
        <f>(G52-E52)/E52</f>
        <v>2.5646519248018737E-2</v>
      </c>
      <c r="I52" s="7">
        <f>ABS(H52)</f>
        <v>2.5646519248018737E-2</v>
      </c>
    </row>
    <row r="53" spans="1:9" x14ac:dyDescent="0.25">
      <c r="A53" s="5">
        <v>0</v>
      </c>
      <c r="B53" s="5">
        <v>2020</v>
      </c>
      <c r="C53" s="6">
        <v>44021</v>
      </c>
      <c r="D53" s="5">
        <v>2020</v>
      </c>
      <c r="E53" s="8">
        <v>145688.67157999999</v>
      </c>
      <c r="F53" s="5">
        <v>3</v>
      </c>
      <c r="G53" s="8">
        <v>146298.53515000001</v>
      </c>
      <c r="H53" s="7">
        <f>(G53-E53)/E53</f>
        <v>4.1860740672971953E-3</v>
      </c>
      <c r="I53" s="7">
        <f>ABS(H53)</f>
        <v>4.1860740672971953E-3</v>
      </c>
    </row>
    <row r="54" spans="1:9" x14ac:dyDescent="0.25">
      <c r="A54" s="5">
        <v>0</v>
      </c>
      <c r="B54" s="5">
        <v>2020</v>
      </c>
      <c r="C54" s="6">
        <v>44032</v>
      </c>
      <c r="D54" s="5">
        <v>2020</v>
      </c>
      <c r="E54" s="8">
        <v>146812.19696</v>
      </c>
      <c r="F54" s="5">
        <v>1</v>
      </c>
      <c r="G54" s="8">
        <v>150340.43057999999</v>
      </c>
      <c r="H54" s="7">
        <f>(G54-E54)/E54</f>
        <v>2.4032292228153743E-2</v>
      </c>
      <c r="I54" s="7">
        <f>ABS(H54)</f>
        <v>2.4032292228153743E-2</v>
      </c>
    </row>
    <row r="55" spans="1:9" x14ac:dyDescent="0.25">
      <c r="A55" s="5">
        <v>0</v>
      </c>
      <c r="B55" s="5">
        <v>2020</v>
      </c>
      <c r="C55" s="6">
        <v>44033</v>
      </c>
      <c r="D55" s="5">
        <v>2020</v>
      </c>
      <c r="E55" s="8">
        <v>143224.46361999999</v>
      </c>
      <c r="F55" s="5">
        <v>6</v>
      </c>
      <c r="G55" s="8">
        <v>146449.00808999999</v>
      </c>
      <c r="H55" s="7">
        <f>(G55-E55)/E55</f>
        <v>2.2513922471759321E-2</v>
      </c>
      <c r="I55" s="7">
        <f>ABS(H55)</f>
        <v>2.2513922471759321E-2</v>
      </c>
    </row>
    <row r="56" spans="1:9" x14ac:dyDescent="0.25">
      <c r="A56" s="5">
        <v>0</v>
      </c>
      <c r="B56" s="5">
        <v>2020</v>
      </c>
      <c r="C56" s="6">
        <v>44039</v>
      </c>
      <c r="D56" s="5">
        <v>2020</v>
      </c>
      <c r="E56" s="8">
        <v>146310.75253999999</v>
      </c>
      <c r="F56" s="5">
        <v>2</v>
      </c>
      <c r="G56" s="8">
        <v>149416.6219</v>
      </c>
      <c r="H56" s="7">
        <f>(G56-E56)/E56</f>
        <v>2.1227895462781494E-2</v>
      </c>
      <c r="I56" s="7">
        <f>ABS(H56)</f>
        <v>2.1227895462781494E-2</v>
      </c>
    </row>
    <row r="57" spans="1:9" x14ac:dyDescent="0.25">
      <c r="A57" s="5">
        <v>0</v>
      </c>
      <c r="B57" s="5">
        <v>2020</v>
      </c>
      <c r="C57" s="6">
        <v>44040</v>
      </c>
      <c r="D57" s="5">
        <v>2020</v>
      </c>
      <c r="E57" s="8">
        <v>141856.66313999999</v>
      </c>
      <c r="F57" s="5">
        <v>10</v>
      </c>
      <c r="G57" s="8">
        <v>146219.33859</v>
      </c>
      <c r="H57" s="7">
        <f>(G57-E57)/E57</f>
        <v>3.0754110194277123E-2</v>
      </c>
      <c r="I57" s="7">
        <f>ABS(H57)</f>
        <v>3.0754110194277123E-2</v>
      </c>
    </row>
    <row r="58" spans="1:9" x14ac:dyDescent="0.25">
      <c r="A58" s="5">
        <v>0</v>
      </c>
      <c r="B58" s="5">
        <v>2020</v>
      </c>
      <c r="C58" s="6">
        <v>44041</v>
      </c>
      <c r="D58" s="5">
        <v>2020</v>
      </c>
      <c r="E58" s="8">
        <v>142815.94052999999</v>
      </c>
      <c r="F58" s="5">
        <v>8</v>
      </c>
      <c r="G58" s="8">
        <v>144554.59122999999</v>
      </c>
      <c r="H58" s="7">
        <f>(G58-E58)/E58</f>
        <v>1.217406609897847E-2</v>
      </c>
      <c r="I58" s="7">
        <f>ABS(H58)</f>
        <v>1.217406609897847E-2</v>
      </c>
    </row>
    <row r="59" spans="1:9" x14ac:dyDescent="0.25">
      <c r="A59" s="5">
        <v>0</v>
      </c>
      <c r="B59" s="5">
        <v>2020</v>
      </c>
      <c r="C59" s="6">
        <v>44053</v>
      </c>
      <c r="D59" s="5">
        <v>2020</v>
      </c>
      <c r="E59" s="8">
        <v>143225.81187999999</v>
      </c>
      <c r="F59" s="5">
        <v>5</v>
      </c>
      <c r="G59" s="8">
        <v>142258.70235000001</v>
      </c>
      <c r="H59" s="7">
        <f>(G59-E59)/E59</f>
        <v>-6.7523410571431628E-3</v>
      </c>
      <c r="I59" s="7">
        <f>ABS(H59)</f>
        <v>6.7523410571431628E-3</v>
      </c>
    </row>
    <row r="60" spans="1:9" x14ac:dyDescent="0.25">
      <c r="A60" s="5">
        <v>0</v>
      </c>
      <c r="B60" s="5">
        <v>2020</v>
      </c>
      <c r="C60" s="6">
        <v>44067</v>
      </c>
      <c r="D60" s="5">
        <v>2020</v>
      </c>
      <c r="E60" s="8">
        <v>141980.95965999999</v>
      </c>
      <c r="F60" s="5">
        <v>9</v>
      </c>
      <c r="G60" s="8">
        <v>141301.22508</v>
      </c>
      <c r="H60" s="7">
        <f>(G60-E60)/E60</f>
        <v>-4.7875051811717651E-3</v>
      </c>
      <c r="I60" s="7">
        <f>ABS(H60)</f>
        <v>4.7875051811717651E-3</v>
      </c>
    </row>
    <row r="61" spans="1:9" x14ac:dyDescent="0.25">
      <c r="A61" s="5">
        <v>0</v>
      </c>
      <c r="B61" s="5">
        <v>2020</v>
      </c>
      <c r="C61" s="6">
        <v>44070</v>
      </c>
      <c r="D61" s="5">
        <v>2020</v>
      </c>
      <c r="E61" s="8">
        <v>143131.18118000001</v>
      </c>
      <c r="F61" s="5">
        <v>7</v>
      </c>
      <c r="G61" s="8">
        <v>144778.52525999999</v>
      </c>
      <c r="H61" s="7">
        <f>(G61-E61)/E61</f>
        <v>1.1509330576461191E-2</v>
      </c>
      <c r="I61" s="7">
        <f>ABS(H61)</f>
        <v>1.1509330576461191E-2</v>
      </c>
    </row>
    <row r="62" spans="1:9" x14ac:dyDescent="0.25">
      <c r="A62" s="5">
        <v>1</v>
      </c>
      <c r="B62" s="5">
        <v>2015</v>
      </c>
      <c r="C62" s="6">
        <v>42573</v>
      </c>
      <c r="D62" s="5">
        <v>2016</v>
      </c>
      <c r="E62" s="8">
        <v>143930.96238000001</v>
      </c>
      <c r="F62" s="5">
        <v>6</v>
      </c>
      <c r="G62" s="8">
        <v>143271.88647</v>
      </c>
      <c r="H62" s="7">
        <f>(G62-E62)/E62</f>
        <v>-4.5791113955032953E-3</v>
      </c>
      <c r="I62" s="7">
        <f>ABS(H62)</f>
        <v>4.5791113955032953E-3</v>
      </c>
    </row>
    <row r="63" spans="1:9" x14ac:dyDescent="0.25">
      <c r="A63" s="5">
        <v>1</v>
      </c>
      <c r="B63" s="5">
        <v>2015</v>
      </c>
      <c r="C63" s="6">
        <v>42574</v>
      </c>
      <c r="D63" s="5">
        <v>2016</v>
      </c>
      <c r="E63" s="8">
        <v>143825.33326000001</v>
      </c>
      <c r="F63" s="5">
        <v>7</v>
      </c>
      <c r="G63" s="8">
        <v>141724.38023000001</v>
      </c>
      <c r="H63" s="7">
        <f>(G63-E63)/E63</f>
        <v>-1.4607670167549758E-2</v>
      </c>
      <c r="I63" s="7">
        <f>ABS(H63)</f>
        <v>1.4607670167549758E-2</v>
      </c>
    </row>
    <row r="64" spans="1:9" x14ac:dyDescent="0.25">
      <c r="A64" s="5">
        <v>1</v>
      </c>
      <c r="B64" s="5">
        <v>2015</v>
      </c>
      <c r="C64" s="6">
        <v>42576</v>
      </c>
      <c r="D64" s="5">
        <v>2016</v>
      </c>
      <c r="E64" s="8">
        <v>152370.40252999999</v>
      </c>
      <c r="F64" s="5">
        <v>2</v>
      </c>
      <c r="G64" s="8">
        <v>151201.15763</v>
      </c>
      <c r="H64" s="7">
        <f>(G64-E64)/E64</f>
        <v>-7.6737009326321073E-3</v>
      </c>
      <c r="I64" s="7">
        <f>ABS(H64)</f>
        <v>7.6737009326321073E-3</v>
      </c>
    </row>
    <row r="65" spans="1:9" x14ac:dyDescent="0.25">
      <c r="A65" s="5">
        <v>1</v>
      </c>
      <c r="B65" s="5">
        <v>2015</v>
      </c>
      <c r="C65" s="6">
        <v>42577</v>
      </c>
      <c r="D65" s="5">
        <v>2016</v>
      </c>
      <c r="E65" s="8">
        <v>143579.70108</v>
      </c>
      <c r="F65" s="5">
        <v>8</v>
      </c>
      <c r="G65" s="8">
        <v>146130.18304</v>
      </c>
      <c r="H65" s="7">
        <f>(G65-E65)/E65</f>
        <v>1.7763527440267636E-2</v>
      </c>
      <c r="I65" s="7">
        <f>ABS(H65)</f>
        <v>1.7763527440267636E-2</v>
      </c>
    </row>
    <row r="66" spans="1:9" x14ac:dyDescent="0.25">
      <c r="A66" s="5">
        <v>1</v>
      </c>
      <c r="B66" s="5">
        <v>2015</v>
      </c>
      <c r="C66" s="6">
        <v>42578</v>
      </c>
      <c r="D66" s="5">
        <v>2016</v>
      </c>
      <c r="E66" s="8">
        <v>145809.48887</v>
      </c>
      <c r="F66" s="5">
        <v>4</v>
      </c>
      <c r="G66" s="8">
        <v>146499.80291</v>
      </c>
      <c r="H66" s="7">
        <f>(G66-E66)/E66</f>
        <v>4.7343560789480836E-3</v>
      </c>
      <c r="I66" s="7">
        <f>ABS(H66)</f>
        <v>4.7343560789480836E-3</v>
      </c>
    </row>
    <row r="67" spans="1:9" x14ac:dyDescent="0.25">
      <c r="A67" s="5">
        <v>1</v>
      </c>
      <c r="B67" s="5">
        <v>2015</v>
      </c>
      <c r="C67" s="6">
        <v>42592</v>
      </c>
      <c r="D67" s="5">
        <v>2016</v>
      </c>
      <c r="E67" s="8">
        <v>144436.46187999999</v>
      </c>
      <c r="F67" s="5">
        <v>5</v>
      </c>
      <c r="G67" s="8">
        <v>144341.49215999999</v>
      </c>
      <c r="H67" s="7">
        <f>(G67-E67)/E67</f>
        <v>-6.5751901399312856E-4</v>
      </c>
      <c r="I67" s="7">
        <f>ABS(H67)</f>
        <v>6.5751901399312856E-4</v>
      </c>
    </row>
    <row r="68" spans="1:9" x14ac:dyDescent="0.25">
      <c r="A68" s="5">
        <v>1</v>
      </c>
      <c r="B68" s="5">
        <v>2015</v>
      </c>
      <c r="C68" s="6">
        <v>42593</v>
      </c>
      <c r="D68" s="5">
        <v>2016</v>
      </c>
      <c r="E68" s="8">
        <v>153411.61343999999</v>
      </c>
      <c r="F68" s="5">
        <v>1</v>
      </c>
      <c r="G68" s="8">
        <v>152356.71844999999</v>
      </c>
      <c r="H68" s="7">
        <f>(G68-E68)/E68</f>
        <v>-6.8762394602712076E-3</v>
      </c>
      <c r="I68" s="7">
        <f>ABS(H68)</f>
        <v>6.8762394602712076E-3</v>
      </c>
    </row>
    <row r="69" spans="1:9" x14ac:dyDescent="0.25">
      <c r="A69" s="5">
        <v>1</v>
      </c>
      <c r="B69" s="5">
        <v>2015</v>
      </c>
      <c r="C69" s="6">
        <v>42594</v>
      </c>
      <c r="D69" s="5">
        <v>2016</v>
      </c>
      <c r="E69" s="8">
        <v>148471.11238999999</v>
      </c>
      <c r="F69" s="5">
        <v>3</v>
      </c>
      <c r="G69" s="8">
        <v>150682.50138</v>
      </c>
      <c r="H69" s="7">
        <f>(G69-E69)/E69</f>
        <v>1.4894405749390417E-2</v>
      </c>
      <c r="I69" s="7">
        <f>ABS(H69)</f>
        <v>1.4894405749390417E-2</v>
      </c>
    </row>
    <row r="70" spans="1:9" x14ac:dyDescent="0.25">
      <c r="A70" s="5">
        <v>1</v>
      </c>
      <c r="B70" s="5">
        <v>2015</v>
      </c>
      <c r="C70" s="6">
        <v>42598</v>
      </c>
      <c r="D70" s="5">
        <v>2016</v>
      </c>
      <c r="E70" s="8">
        <v>142915.69005999999</v>
      </c>
      <c r="F70" s="5">
        <v>10</v>
      </c>
      <c r="G70" s="8">
        <v>142353.99971999999</v>
      </c>
      <c r="H70" s="7">
        <f>(G70-E70)/E70</f>
        <v>-3.9302216556081964E-3</v>
      </c>
      <c r="I70" s="7">
        <f>ABS(H70)</f>
        <v>3.9302216556081964E-3</v>
      </c>
    </row>
    <row r="71" spans="1:9" x14ac:dyDescent="0.25">
      <c r="A71" s="5">
        <v>1</v>
      </c>
      <c r="B71" s="5">
        <v>2015</v>
      </c>
      <c r="C71" s="6">
        <v>42608</v>
      </c>
      <c r="D71" s="5">
        <v>2016</v>
      </c>
      <c r="E71" s="8">
        <v>143304.29775999999</v>
      </c>
      <c r="F71" s="5">
        <v>9</v>
      </c>
      <c r="G71" s="8">
        <v>141187.99466999999</v>
      </c>
      <c r="H71" s="7">
        <f>(G71-E71)/E71</f>
        <v>-1.4767896867575436E-2</v>
      </c>
      <c r="I71" s="7">
        <f>ABS(H71)</f>
        <v>1.4767896867575436E-2</v>
      </c>
    </row>
    <row r="72" spans="1:9" x14ac:dyDescent="0.25">
      <c r="A72" s="5">
        <v>1</v>
      </c>
      <c r="B72" s="5">
        <v>2016</v>
      </c>
      <c r="C72" s="6">
        <v>42898</v>
      </c>
      <c r="D72" s="5">
        <v>2017</v>
      </c>
      <c r="E72" s="8">
        <v>141924.2157</v>
      </c>
      <c r="F72" s="5">
        <v>4</v>
      </c>
      <c r="G72" s="8">
        <v>145810.83042000001</v>
      </c>
      <c r="H72" s="7">
        <f>(G72-E72)/E72</f>
        <v>2.738514143502864E-2</v>
      </c>
      <c r="I72" s="7">
        <f>ABS(H72)</f>
        <v>2.738514143502864E-2</v>
      </c>
    </row>
    <row r="73" spans="1:9" x14ac:dyDescent="0.25">
      <c r="A73" s="5">
        <v>1</v>
      </c>
      <c r="B73" s="5">
        <v>2016</v>
      </c>
      <c r="C73" s="6">
        <v>42899</v>
      </c>
      <c r="D73" s="5">
        <v>2017</v>
      </c>
      <c r="E73" s="8">
        <v>140114.71856000001</v>
      </c>
      <c r="F73" s="5">
        <v>5</v>
      </c>
      <c r="G73" s="8">
        <v>144100.66928999999</v>
      </c>
      <c r="H73" s="7">
        <f>(G73-E73)/E73</f>
        <v>2.844776602318989E-2</v>
      </c>
      <c r="I73" s="7">
        <f>ABS(H73)</f>
        <v>2.844776602318989E-2</v>
      </c>
    </row>
    <row r="74" spans="1:9" x14ac:dyDescent="0.25">
      <c r="A74" s="5">
        <v>1</v>
      </c>
      <c r="B74" s="5">
        <v>2016</v>
      </c>
      <c r="C74" s="6">
        <v>42928</v>
      </c>
      <c r="D74" s="5">
        <v>2017</v>
      </c>
      <c r="E74" s="8">
        <v>136474.61978000001</v>
      </c>
      <c r="F74" s="5">
        <v>9</v>
      </c>
      <c r="G74" s="8">
        <v>141673.69597999999</v>
      </c>
      <c r="H74" s="7">
        <f>(G74-E74)/E74</f>
        <v>3.8095553652254192E-2</v>
      </c>
      <c r="I74" s="7">
        <f>ABS(H74)</f>
        <v>3.8095553652254192E-2</v>
      </c>
    </row>
    <row r="75" spans="1:9" x14ac:dyDescent="0.25">
      <c r="A75" s="5">
        <v>1</v>
      </c>
      <c r="B75" s="5">
        <v>2016</v>
      </c>
      <c r="C75" s="6">
        <v>42929</v>
      </c>
      <c r="D75" s="5">
        <v>2017</v>
      </c>
      <c r="E75" s="8">
        <v>136693.57384999999</v>
      </c>
      <c r="F75" s="5">
        <v>8</v>
      </c>
      <c r="G75" s="8">
        <v>142841.84709</v>
      </c>
      <c r="H75" s="7">
        <f>(G75-E75)/E75</f>
        <v>4.4978509719460449E-2</v>
      </c>
      <c r="I75" s="7">
        <f>ABS(H75)</f>
        <v>4.4978509719460449E-2</v>
      </c>
    </row>
    <row r="76" spans="1:9" x14ac:dyDescent="0.25">
      <c r="A76" s="5">
        <v>1</v>
      </c>
      <c r="B76" s="5">
        <v>2016</v>
      </c>
      <c r="C76" s="6">
        <v>42934</v>
      </c>
      <c r="D76" s="5">
        <v>2017</v>
      </c>
      <c r="E76" s="8">
        <v>139520.11483999999</v>
      </c>
      <c r="F76" s="5">
        <v>6</v>
      </c>
      <c r="G76" s="8">
        <v>136590.24676000001</v>
      </c>
      <c r="H76" s="7">
        <f>(G76-E76)/E76</f>
        <v>-2.0999610582029146E-2</v>
      </c>
      <c r="I76" s="7">
        <f>ABS(H76)</f>
        <v>2.0999610582029146E-2</v>
      </c>
    </row>
    <row r="77" spans="1:9" x14ac:dyDescent="0.25">
      <c r="A77" s="5">
        <v>1</v>
      </c>
      <c r="B77" s="5">
        <v>2016</v>
      </c>
      <c r="C77" s="6">
        <v>42935</v>
      </c>
      <c r="D77" s="5">
        <v>2017</v>
      </c>
      <c r="E77" s="8">
        <v>146849.63149999999</v>
      </c>
      <c r="F77" s="5">
        <v>1</v>
      </c>
      <c r="G77" s="8">
        <v>146114.80632999999</v>
      </c>
      <c r="H77" s="7">
        <f>(G77-E77)/E77</f>
        <v>-5.003929274415622E-3</v>
      </c>
      <c r="I77" s="7">
        <f>ABS(H77)</f>
        <v>5.003929274415622E-3</v>
      </c>
    </row>
    <row r="78" spans="1:9" x14ac:dyDescent="0.25">
      <c r="A78" s="5">
        <v>1</v>
      </c>
      <c r="B78" s="5">
        <v>2016</v>
      </c>
      <c r="C78" s="6">
        <v>42936</v>
      </c>
      <c r="D78" s="5">
        <v>2017</v>
      </c>
      <c r="E78" s="8">
        <v>146733.93729999999</v>
      </c>
      <c r="F78" s="5">
        <v>2</v>
      </c>
      <c r="G78" s="8">
        <v>147590.21341999999</v>
      </c>
      <c r="H78" s="7">
        <f>(G78-E78)/E78</f>
        <v>5.8355697104298656E-3</v>
      </c>
      <c r="I78" s="7">
        <f>ABS(H78)</f>
        <v>5.8355697104298656E-3</v>
      </c>
    </row>
    <row r="79" spans="1:9" x14ac:dyDescent="0.25">
      <c r="A79" s="5">
        <v>1</v>
      </c>
      <c r="B79" s="5">
        <v>2016</v>
      </c>
      <c r="C79" s="6">
        <v>42937</v>
      </c>
      <c r="D79" s="5">
        <v>2017</v>
      </c>
      <c r="E79" s="8">
        <v>143506.95972000001</v>
      </c>
      <c r="F79" s="5">
        <v>3</v>
      </c>
      <c r="G79" s="8">
        <v>146604.76079</v>
      </c>
      <c r="H79" s="7">
        <f>(G79-E79)/E79</f>
        <v>2.1586416965728931E-2</v>
      </c>
      <c r="I79" s="7">
        <f>ABS(H79)</f>
        <v>2.1586416965728931E-2</v>
      </c>
    </row>
    <row r="80" spans="1:9" x14ac:dyDescent="0.25">
      <c r="A80" s="5">
        <v>1</v>
      </c>
      <c r="B80" s="5">
        <v>2016</v>
      </c>
      <c r="C80" s="6">
        <v>42963</v>
      </c>
      <c r="D80" s="5">
        <v>2017</v>
      </c>
      <c r="E80" s="8">
        <v>135799.63313999999</v>
      </c>
      <c r="F80" s="5">
        <v>10</v>
      </c>
      <c r="G80" s="8">
        <v>132874.83768</v>
      </c>
      <c r="H80" s="7">
        <f>(G80-E80)/E80</f>
        <v>-2.15375799799454E-2</v>
      </c>
      <c r="I80" s="7">
        <f>ABS(H80)</f>
        <v>2.15375799799454E-2</v>
      </c>
    </row>
    <row r="81" spans="1:9" x14ac:dyDescent="0.25">
      <c r="A81" s="5">
        <v>1</v>
      </c>
      <c r="B81" s="5">
        <v>2016</v>
      </c>
      <c r="C81" s="6">
        <v>42969</v>
      </c>
      <c r="D81" s="5">
        <v>2017</v>
      </c>
      <c r="E81" s="8">
        <v>136699.48853</v>
      </c>
      <c r="F81" s="5">
        <v>7</v>
      </c>
      <c r="G81" s="8">
        <v>138303.71844</v>
      </c>
      <c r="H81" s="7">
        <f>(G81-E81)/E81</f>
        <v>1.1735449248940906E-2</v>
      </c>
      <c r="I81" s="7">
        <f>ABS(H81)</f>
        <v>1.1735449248940906E-2</v>
      </c>
    </row>
    <row r="82" spans="1:9" x14ac:dyDescent="0.25">
      <c r="A82" s="5">
        <v>1</v>
      </c>
      <c r="B82" s="5">
        <v>2017</v>
      </c>
      <c r="C82" s="6">
        <v>43269</v>
      </c>
      <c r="D82" s="5">
        <v>2018</v>
      </c>
      <c r="E82" s="8">
        <v>150047.56972</v>
      </c>
      <c r="F82" s="5">
        <v>2</v>
      </c>
      <c r="G82" s="8">
        <v>148888.23874999999</v>
      </c>
      <c r="H82" s="7">
        <f>(G82-E82)/E82</f>
        <v>-7.7264228415255803E-3</v>
      </c>
      <c r="I82" s="7">
        <f>ABS(H82)</f>
        <v>7.7264228415255803E-3</v>
      </c>
    </row>
    <row r="83" spans="1:9" x14ac:dyDescent="0.25">
      <c r="A83" s="5">
        <v>1</v>
      </c>
      <c r="B83" s="5">
        <v>2017</v>
      </c>
      <c r="C83" s="6">
        <v>43282</v>
      </c>
      <c r="D83" s="5">
        <v>2018</v>
      </c>
      <c r="E83" s="8">
        <v>142018.91657999999</v>
      </c>
      <c r="F83" s="5">
        <v>9</v>
      </c>
      <c r="G83" s="8">
        <v>141912.83908000001</v>
      </c>
      <c r="H83" s="7">
        <f>(G83-E83)/E83</f>
        <v>-7.469251459908924E-4</v>
      </c>
      <c r="I83" s="7">
        <f>ABS(H83)</f>
        <v>7.469251459908924E-4</v>
      </c>
    </row>
    <row r="84" spans="1:9" x14ac:dyDescent="0.25">
      <c r="A84" s="5">
        <v>1</v>
      </c>
      <c r="B84" s="5">
        <v>2017</v>
      </c>
      <c r="C84" s="6">
        <v>43283</v>
      </c>
      <c r="D84" s="5">
        <v>2018</v>
      </c>
      <c r="E84" s="8">
        <v>147277.07983</v>
      </c>
      <c r="F84" s="5">
        <v>4</v>
      </c>
      <c r="G84" s="8">
        <v>148910.12203999999</v>
      </c>
      <c r="H84" s="7">
        <f>(G84-E84)/E84</f>
        <v>1.1088230510035806E-2</v>
      </c>
      <c r="I84" s="7">
        <f>ABS(H84)</f>
        <v>1.1088230510035806E-2</v>
      </c>
    </row>
    <row r="85" spans="1:9" x14ac:dyDescent="0.25">
      <c r="A85" s="5">
        <v>1</v>
      </c>
      <c r="B85" s="5">
        <v>2017</v>
      </c>
      <c r="C85" s="6">
        <v>43284</v>
      </c>
      <c r="D85" s="5">
        <v>2018</v>
      </c>
      <c r="E85" s="8">
        <v>147780.93186000001</v>
      </c>
      <c r="F85" s="5">
        <v>3</v>
      </c>
      <c r="G85" s="8">
        <v>145686.49819000001</v>
      </c>
      <c r="H85" s="7">
        <f>(G85-E85)/E85</f>
        <v>-1.4172556930309225E-2</v>
      </c>
      <c r="I85" s="7">
        <f>ABS(H85)</f>
        <v>1.4172556930309225E-2</v>
      </c>
    </row>
    <row r="86" spans="1:9" x14ac:dyDescent="0.25">
      <c r="A86" s="5">
        <v>1</v>
      </c>
      <c r="B86" s="5">
        <v>2017</v>
      </c>
      <c r="C86" s="6">
        <v>43286</v>
      </c>
      <c r="D86" s="5">
        <v>2018</v>
      </c>
      <c r="E86" s="8">
        <v>143567.50828000001</v>
      </c>
      <c r="F86" s="5">
        <v>8</v>
      </c>
      <c r="G86" s="8">
        <v>143032.64412000001</v>
      </c>
      <c r="H86" s="7">
        <f>(G86-E86)/E86</f>
        <v>-3.7255237372849758E-3</v>
      </c>
      <c r="I86" s="7">
        <f>ABS(H86)</f>
        <v>3.7255237372849758E-3</v>
      </c>
    </row>
    <row r="87" spans="1:9" x14ac:dyDescent="0.25">
      <c r="A87" s="5">
        <v>1</v>
      </c>
      <c r="B87" s="5">
        <v>2017</v>
      </c>
      <c r="C87" s="6">
        <v>43291</v>
      </c>
      <c r="D87" s="5">
        <v>2018</v>
      </c>
      <c r="E87" s="8">
        <v>141922.17001999999</v>
      </c>
      <c r="F87" s="5">
        <v>10</v>
      </c>
      <c r="G87" s="8">
        <v>140739.33944000001</v>
      </c>
      <c r="H87" s="7">
        <f>(G87-E87)/E87</f>
        <v>-8.3343608671801791E-3</v>
      </c>
      <c r="I87" s="7">
        <f>ABS(H87)</f>
        <v>8.3343608671801791E-3</v>
      </c>
    </row>
    <row r="88" spans="1:9" x14ac:dyDescent="0.25">
      <c r="A88" s="5">
        <v>1</v>
      </c>
      <c r="B88" s="5">
        <v>2017</v>
      </c>
      <c r="C88" s="6">
        <v>43297</v>
      </c>
      <c r="D88" s="5">
        <v>2018</v>
      </c>
      <c r="E88" s="8">
        <v>145390.62534999999</v>
      </c>
      <c r="F88" s="5">
        <v>6</v>
      </c>
      <c r="G88" s="8">
        <v>144767.11582000001</v>
      </c>
      <c r="H88" s="7">
        <f>(G88-E88)/E88</f>
        <v>-4.2885126086981314E-3</v>
      </c>
      <c r="I88" s="7">
        <f>ABS(H88)</f>
        <v>4.2885126086981314E-3</v>
      </c>
    </row>
    <row r="89" spans="1:9" x14ac:dyDescent="0.25">
      <c r="A89" s="5">
        <v>1</v>
      </c>
      <c r="B89" s="5">
        <v>2017</v>
      </c>
      <c r="C89" s="6">
        <v>43339</v>
      </c>
      <c r="D89" s="5">
        <v>2018</v>
      </c>
      <c r="E89" s="8">
        <v>147016.48647</v>
      </c>
      <c r="F89" s="5">
        <v>5</v>
      </c>
      <c r="G89" s="8">
        <v>146277.36942999999</v>
      </c>
      <c r="H89" s="7">
        <f>(G89-E89)/E89</f>
        <v>-5.0274432327073416E-3</v>
      </c>
      <c r="I89" s="7">
        <f>ABS(H89)</f>
        <v>5.0274432327073416E-3</v>
      </c>
    </row>
    <row r="90" spans="1:9" x14ac:dyDescent="0.25">
      <c r="A90" s="5">
        <v>1</v>
      </c>
      <c r="B90" s="5">
        <v>2017</v>
      </c>
      <c r="C90" s="6">
        <v>43340</v>
      </c>
      <c r="D90" s="5">
        <v>2018</v>
      </c>
      <c r="E90" s="8">
        <v>152118.51744</v>
      </c>
      <c r="F90" s="5">
        <v>1</v>
      </c>
      <c r="G90" s="8">
        <v>152763.05205999999</v>
      </c>
      <c r="H90" s="7">
        <f>(G90-E90)/E90</f>
        <v>4.2370556250932081E-3</v>
      </c>
      <c r="I90" s="7">
        <f>ABS(H90)</f>
        <v>4.2370556250932081E-3</v>
      </c>
    </row>
    <row r="91" spans="1:9" x14ac:dyDescent="0.25">
      <c r="A91" s="5">
        <v>1</v>
      </c>
      <c r="B91" s="5">
        <v>2017</v>
      </c>
      <c r="C91" s="6">
        <v>43341</v>
      </c>
      <c r="D91" s="5">
        <v>2018</v>
      </c>
      <c r="E91" s="8">
        <v>145265.58470000001</v>
      </c>
      <c r="F91" s="5">
        <v>7</v>
      </c>
      <c r="G91" s="8">
        <v>147180.24189</v>
      </c>
      <c r="H91" s="7">
        <f>(G91-E91)/E91</f>
        <v>1.3180390895435525E-2</v>
      </c>
      <c r="I91" s="7">
        <f>ABS(H91)</f>
        <v>1.3180390895435525E-2</v>
      </c>
    </row>
    <row r="92" spans="1:9" x14ac:dyDescent="0.25">
      <c r="A92" s="5">
        <v>1</v>
      </c>
      <c r="B92" s="5">
        <v>2018</v>
      </c>
      <c r="C92" s="6">
        <v>43648</v>
      </c>
      <c r="D92" s="5">
        <v>2019</v>
      </c>
      <c r="E92" s="8">
        <v>140362.88678</v>
      </c>
      <c r="F92" s="5">
        <v>10</v>
      </c>
      <c r="G92" s="8">
        <v>141399.81552999999</v>
      </c>
      <c r="H92" s="7">
        <f>(G92-E92)/E92</f>
        <v>7.3874852091439141E-3</v>
      </c>
      <c r="I92" s="7">
        <f>ABS(H92)</f>
        <v>7.3874852091439141E-3</v>
      </c>
    </row>
    <row r="93" spans="1:9" x14ac:dyDescent="0.25">
      <c r="A93" s="5">
        <v>1</v>
      </c>
      <c r="B93" s="5">
        <v>2018</v>
      </c>
      <c r="C93" s="6">
        <v>43656</v>
      </c>
      <c r="D93" s="5">
        <v>2019</v>
      </c>
      <c r="E93" s="8">
        <v>143325.97070999999</v>
      </c>
      <c r="F93" s="5">
        <v>4</v>
      </c>
      <c r="G93" s="8">
        <v>141993.26631000001</v>
      </c>
      <c r="H93" s="7">
        <f>(G93-E93)/E93</f>
        <v>-9.2984153074150699E-3</v>
      </c>
      <c r="I93" s="7">
        <f>ABS(H93)</f>
        <v>9.2984153074150699E-3</v>
      </c>
    </row>
    <row r="94" spans="1:9" x14ac:dyDescent="0.25">
      <c r="A94" s="5">
        <v>1</v>
      </c>
      <c r="B94" s="5">
        <v>2018</v>
      </c>
      <c r="C94" s="6">
        <v>43661</v>
      </c>
      <c r="D94" s="5">
        <v>2019</v>
      </c>
      <c r="E94" s="8">
        <v>140411.54426</v>
      </c>
      <c r="F94" s="5">
        <v>9</v>
      </c>
      <c r="G94" s="8">
        <v>140816.02716999999</v>
      </c>
      <c r="H94" s="7">
        <f>(G94-E94)/E94</f>
        <v>2.8806955448834799E-3</v>
      </c>
      <c r="I94" s="7">
        <f>ABS(H94)</f>
        <v>2.8806955448834799E-3</v>
      </c>
    </row>
    <row r="95" spans="1:9" x14ac:dyDescent="0.25">
      <c r="A95" s="5">
        <v>1</v>
      </c>
      <c r="B95" s="5">
        <v>2018</v>
      </c>
      <c r="C95" s="6">
        <v>43662</v>
      </c>
      <c r="D95" s="5">
        <v>2019</v>
      </c>
      <c r="E95" s="8">
        <v>141203.34185999999</v>
      </c>
      <c r="F95" s="5">
        <v>8</v>
      </c>
      <c r="G95" s="8">
        <v>142205.93158999999</v>
      </c>
      <c r="H95" s="7">
        <f>(G95-E95)/E95</f>
        <v>7.1003257911137303E-3</v>
      </c>
      <c r="I95" s="7">
        <f>ABS(H95)</f>
        <v>7.1003257911137303E-3</v>
      </c>
    </row>
    <row r="96" spans="1:9" x14ac:dyDescent="0.25">
      <c r="A96" s="5">
        <v>1</v>
      </c>
      <c r="B96" s="5">
        <v>2018</v>
      </c>
      <c r="C96" s="6">
        <v>43663</v>
      </c>
      <c r="D96" s="5">
        <v>2019</v>
      </c>
      <c r="E96" s="8">
        <v>145039.36642000001</v>
      </c>
      <c r="F96" s="5">
        <v>3</v>
      </c>
      <c r="G96" s="8">
        <v>145704.84752000001</v>
      </c>
      <c r="H96" s="7">
        <f>(G96-E96)/E96</f>
        <v>4.5882791439734181E-3</v>
      </c>
      <c r="I96" s="7">
        <f>ABS(H96)</f>
        <v>4.5882791439734181E-3</v>
      </c>
    </row>
    <row r="97" spans="1:9" x14ac:dyDescent="0.25">
      <c r="A97" s="5">
        <v>1</v>
      </c>
      <c r="B97" s="5">
        <v>2018</v>
      </c>
      <c r="C97" s="6">
        <v>43665</v>
      </c>
      <c r="D97" s="5">
        <v>2019</v>
      </c>
      <c r="E97" s="8">
        <v>152987.67402000001</v>
      </c>
      <c r="F97" s="5">
        <v>1</v>
      </c>
      <c r="G97" s="8">
        <v>152548.90435</v>
      </c>
      <c r="H97" s="7">
        <f>(G97-E97)/E97</f>
        <v>-2.8680066731562219E-3</v>
      </c>
      <c r="I97" s="7">
        <f>ABS(H97)</f>
        <v>2.8680066731562219E-3</v>
      </c>
    </row>
    <row r="98" spans="1:9" x14ac:dyDescent="0.25">
      <c r="A98" s="5">
        <v>1</v>
      </c>
      <c r="B98" s="5">
        <v>2018</v>
      </c>
      <c r="C98" s="6">
        <v>43666</v>
      </c>
      <c r="D98" s="5">
        <v>2019</v>
      </c>
      <c r="E98" s="8">
        <v>151736.08861000001</v>
      </c>
      <c r="F98" s="5">
        <v>2</v>
      </c>
      <c r="G98" s="8">
        <v>148452.41701999999</v>
      </c>
      <c r="H98" s="7">
        <f>(G98-E98)/E98</f>
        <v>-2.1640676388066628E-2</v>
      </c>
      <c r="I98" s="7">
        <f>ABS(H98)</f>
        <v>2.1640676388066628E-2</v>
      </c>
    </row>
    <row r="99" spans="1:9" x14ac:dyDescent="0.25">
      <c r="A99" s="5">
        <v>1</v>
      </c>
      <c r="B99" s="5">
        <v>2018</v>
      </c>
      <c r="C99" s="6">
        <v>43667</v>
      </c>
      <c r="D99" s="5">
        <v>2019</v>
      </c>
      <c r="E99" s="8">
        <v>141849.16610999999</v>
      </c>
      <c r="F99" s="5">
        <v>7</v>
      </c>
      <c r="G99" s="8">
        <v>142126.10326</v>
      </c>
      <c r="H99" s="7">
        <f>(G99-E99)/E99</f>
        <v>1.9523354108776051E-3</v>
      </c>
      <c r="I99" s="7">
        <f>ABS(H99)</f>
        <v>1.9523354108776051E-3</v>
      </c>
    </row>
    <row r="100" spans="1:9" x14ac:dyDescent="0.25">
      <c r="A100" s="5">
        <v>1</v>
      </c>
      <c r="B100" s="5">
        <v>2018</v>
      </c>
      <c r="C100" s="6">
        <v>43675</v>
      </c>
      <c r="D100" s="5">
        <v>2019</v>
      </c>
      <c r="E100" s="8">
        <v>142244.71530000001</v>
      </c>
      <c r="F100" s="5">
        <v>6</v>
      </c>
      <c r="G100" s="8">
        <v>142403.62749000001</v>
      </c>
      <c r="H100" s="7">
        <f>(G100-E100)/E100</f>
        <v>1.1171746497917363E-3</v>
      </c>
      <c r="I100" s="7">
        <f>ABS(H100)</f>
        <v>1.1171746497917363E-3</v>
      </c>
    </row>
    <row r="101" spans="1:9" x14ac:dyDescent="0.25">
      <c r="A101" s="5">
        <v>1</v>
      </c>
      <c r="B101" s="5">
        <v>2018</v>
      </c>
      <c r="C101" s="6">
        <v>43696</v>
      </c>
      <c r="D101" s="5">
        <v>2019</v>
      </c>
      <c r="E101" s="8">
        <v>143116.97018999999</v>
      </c>
      <c r="F101" s="5">
        <v>5</v>
      </c>
      <c r="G101" s="8">
        <v>142563.65288000001</v>
      </c>
      <c r="H101" s="7">
        <f>(G101-E101)/E101</f>
        <v>-3.8661893782785369E-3</v>
      </c>
      <c r="I101" s="7">
        <f>ABS(H101)</f>
        <v>3.8661893782785369E-3</v>
      </c>
    </row>
    <row r="102" spans="1:9" x14ac:dyDescent="0.25">
      <c r="A102" s="5">
        <v>1</v>
      </c>
      <c r="B102" s="5">
        <v>2019</v>
      </c>
      <c r="C102" s="6">
        <v>44018</v>
      </c>
      <c r="D102" s="5">
        <v>2020</v>
      </c>
      <c r="E102" s="8">
        <v>143735.32464000001</v>
      </c>
      <c r="F102" s="5">
        <v>4</v>
      </c>
      <c r="G102" s="8">
        <v>147514.61683000001</v>
      </c>
      <c r="H102" s="7">
        <f>(G102-E102)/E102</f>
        <v>2.6293412558573447E-2</v>
      </c>
      <c r="I102" s="7">
        <f>ABS(H102)</f>
        <v>2.6293412558573447E-2</v>
      </c>
    </row>
    <row r="103" spans="1:9" x14ac:dyDescent="0.25">
      <c r="A103" s="5">
        <v>1</v>
      </c>
      <c r="B103" s="5">
        <v>2019</v>
      </c>
      <c r="C103" s="6">
        <v>44021</v>
      </c>
      <c r="D103" s="5">
        <v>2020</v>
      </c>
      <c r="E103" s="8">
        <v>145688.67157999999</v>
      </c>
      <c r="F103" s="5">
        <v>3</v>
      </c>
      <c r="G103" s="8">
        <v>146376.82013000001</v>
      </c>
      <c r="H103" s="7">
        <f>(G103-E103)/E103</f>
        <v>4.7234183861861847E-3</v>
      </c>
      <c r="I103" s="7">
        <f>ABS(H103)</f>
        <v>4.7234183861861847E-3</v>
      </c>
    </row>
    <row r="104" spans="1:9" x14ac:dyDescent="0.25">
      <c r="A104" s="5">
        <v>1</v>
      </c>
      <c r="B104" s="5">
        <v>2019</v>
      </c>
      <c r="C104" s="6">
        <v>44032</v>
      </c>
      <c r="D104" s="5">
        <v>2020</v>
      </c>
      <c r="E104" s="8">
        <v>146812.19696</v>
      </c>
      <c r="F104" s="5">
        <v>1</v>
      </c>
      <c r="G104" s="8">
        <v>150517.28526</v>
      </c>
      <c r="H104" s="7">
        <f>(G104-E104)/E104</f>
        <v>2.5236924293214412E-2</v>
      </c>
      <c r="I104" s="7">
        <f>ABS(H104)</f>
        <v>2.5236924293214412E-2</v>
      </c>
    </row>
    <row r="105" spans="1:9" x14ac:dyDescent="0.25">
      <c r="A105" s="5">
        <v>1</v>
      </c>
      <c r="B105" s="5">
        <v>2019</v>
      </c>
      <c r="C105" s="6">
        <v>44033</v>
      </c>
      <c r="D105" s="5">
        <v>2020</v>
      </c>
      <c r="E105" s="8">
        <v>143224.46361999999</v>
      </c>
      <c r="F105" s="5">
        <v>6</v>
      </c>
      <c r="G105" s="8">
        <v>146690.58609999999</v>
      </c>
      <c r="H105" s="7">
        <f>(G105-E105)/E105</f>
        <v>2.4200631598776525E-2</v>
      </c>
      <c r="I105" s="7">
        <f>ABS(H105)</f>
        <v>2.4200631598776525E-2</v>
      </c>
    </row>
    <row r="106" spans="1:9" x14ac:dyDescent="0.25">
      <c r="A106" s="5">
        <v>1</v>
      </c>
      <c r="B106" s="5">
        <v>2019</v>
      </c>
      <c r="C106" s="6">
        <v>44039</v>
      </c>
      <c r="D106" s="5">
        <v>2020</v>
      </c>
      <c r="E106" s="8">
        <v>146310.75253999999</v>
      </c>
      <c r="F106" s="5">
        <v>2</v>
      </c>
      <c r="G106" s="8">
        <v>149676.30458</v>
      </c>
      <c r="H106" s="7">
        <f>(G106-E106)/E106</f>
        <v>2.3002766246314667E-2</v>
      </c>
      <c r="I106" s="7">
        <f>ABS(H106)</f>
        <v>2.3002766246314667E-2</v>
      </c>
    </row>
    <row r="107" spans="1:9" x14ac:dyDescent="0.25">
      <c r="A107" s="5">
        <v>1</v>
      </c>
      <c r="B107" s="5">
        <v>2019</v>
      </c>
      <c r="C107" s="6">
        <v>44040</v>
      </c>
      <c r="D107" s="5">
        <v>2020</v>
      </c>
      <c r="E107" s="8">
        <v>141856.66313999999</v>
      </c>
      <c r="F107" s="5">
        <v>10</v>
      </c>
      <c r="G107" s="8">
        <v>146333.03185</v>
      </c>
      <c r="H107" s="7">
        <f>(G107-E107)/E107</f>
        <v>3.15555759660174E-2</v>
      </c>
      <c r="I107" s="7">
        <f>ABS(H107)</f>
        <v>3.15555759660174E-2</v>
      </c>
    </row>
    <row r="108" spans="1:9" x14ac:dyDescent="0.25">
      <c r="A108" s="5">
        <v>1</v>
      </c>
      <c r="B108" s="5">
        <v>2019</v>
      </c>
      <c r="C108" s="6">
        <v>44041</v>
      </c>
      <c r="D108" s="5">
        <v>2020</v>
      </c>
      <c r="E108" s="8">
        <v>142815.94052999999</v>
      </c>
      <c r="F108" s="5">
        <v>8</v>
      </c>
      <c r="G108" s="8">
        <v>144441.61183000001</v>
      </c>
      <c r="H108" s="7">
        <f>(G108-E108)/E108</f>
        <v>1.1382982137477342E-2</v>
      </c>
      <c r="I108" s="7">
        <f>ABS(H108)</f>
        <v>1.1382982137477342E-2</v>
      </c>
    </row>
    <row r="109" spans="1:9" x14ac:dyDescent="0.25">
      <c r="A109" s="5">
        <v>1</v>
      </c>
      <c r="B109" s="5">
        <v>2019</v>
      </c>
      <c r="C109" s="6">
        <v>44053</v>
      </c>
      <c r="D109" s="5">
        <v>2020</v>
      </c>
      <c r="E109" s="8">
        <v>143225.81187999999</v>
      </c>
      <c r="F109" s="5">
        <v>5</v>
      </c>
      <c r="G109" s="8">
        <v>142464.35907000001</v>
      </c>
      <c r="H109" s="7">
        <f>(G109-E109)/E109</f>
        <v>-5.3164495980512361E-3</v>
      </c>
      <c r="I109" s="7">
        <f>ABS(H109)</f>
        <v>5.3164495980512361E-3</v>
      </c>
    </row>
    <row r="110" spans="1:9" x14ac:dyDescent="0.25">
      <c r="A110" s="5">
        <v>1</v>
      </c>
      <c r="B110" s="5">
        <v>2019</v>
      </c>
      <c r="C110" s="6">
        <v>44067</v>
      </c>
      <c r="D110" s="5">
        <v>2020</v>
      </c>
      <c r="E110" s="8">
        <v>141980.95965999999</v>
      </c>
      <c r="F110" s="5">
        <v>9</v>
      </c>
      <c r="G110" s="8">
        <v>141570.72662999999</v>
      </c>
      <c r="H110" s="7">
        <f>(G110-E110)/E110</f>
        <v>-2.8893524243136749E-3</v>
      </c>
      <c r="I110" s="7">
        <f>ABS(H110)</f>
        <v>2.8893524243136749E-3</v>
      </c>
    </row>
    <row r="111" spans="1:9" x14ac:dyDescent="0.25">
      <c r="A111" s="5">
        <v>1</v>
      </c>
      <c r="B111" s="5">
        <v>2019</v>
      </c>
      <c r="C111" s="6">
        <v>44070</v>
      </c>
      <c r="D111" s="5">
        <v>2020</v>
      </c>
      <c r="E111" s="8">
        <v>143131.18118000001</v>
      </c>
      <c r="F111" s="5">
        <v>7</v>
      </c>
      <c r="G111" s="8">
        <v>145239.02991000001</v>
      </c>
      <c r="H111" s="7">
        <f>(G111-E111)/E111</f>
        <v>1.4726691365378962E-2</v>
      </c>
      <c r="I111" s="7">
        <f>ABS(H111)</f>
        <v>1.4726691365378962E-2</v>
      </c>
    </row>
    <row r="112" spans="1:9" x14ac:dyDescent="0.25">
      <c r="A112" s="5">
        <v>2</v>
      </c>
      <c r="B112" s="5">
        <v>2015</v>
      </c>
      <c r="C112" s="6">
        <v>42898</v>
      </c>
      <c r="D112" s="5">
        <v>2017</v>
      </c>
      <c r="E112" s="8">
        <v>141924.2157</v>
      </c>
      <c r="F112" s="5">
        <v>4</v>
      </c>
      <c r="G112" s="8">
        <v>146890.38694</v>
      </c>
      <c r="H112" s="7">
        <f>(G112-E112)/E112</f>
        <v>3.4991711706883831E-2</v>
      </c>
      <c r="I112" s="7">
        <f>ABS(H112)</f>
        <v>3.4991711706883831E-2</v>
      </c>
    </row>
    <row r="113" spans="1:9" x14ac:dyDescent="0.25">
      <c r="A113" s="5">
        <v>2</v>
      </c>
      <c r="B113" s="5">
        <v>2015</v>
      </c>
      <c r="C113" s="6">
        <v>42899</v>
      </c>
      <c r="D113" s="5">
        <v>2017</v>
      </c>
      <c r="E113" s="8">
        <v>140114.71856000001</v>
      </c>
      <c r="F113" s="5">
        <v>5</v>
      </c>
      <c r="G113" s="8">
        <v>145193.19115</v>
      </c>
      <c r="H113" s="7">
        <f>(G113-E113)/E113</f>
        <v>3.624510431304391E-2</v>
      </c>
      <c r="I113" s="7">
        <f>ABS(H113)</f>
        <v>3.624510431304391E-2</v>
      </c>
    </row>
    <row r="114" spans="1:9" x14ac:dyDescent="0.25">
      <c r="A114" s="5">
        <v>2</v>
      </c>
      <c r="B114" s="5">
        <v>2015</v>
      </c>
      <c r="C114" s="6">
        <v>42928</v>
      </c>
      <c r="D114" s="5">
        <v>2017</v>
      </c>
      <c r="E114" s="8">
        <v>136474.61978000001</v>
      </c>
      <c r="F114" s="5">
        <v>9</v>
      </c>
      <c r="G114" s="8">
        <v>142647.27997</v>
      </c>
      <c r="H114" s="7">
        <f>(G114-E114)/E114</f>
        <v>4.5229363525250733E-2</v>
      </c>
      <c r="I114" s="7">
        <f>ABS(H114)</f>
        <v>4.5229363525250733E-2</v>
      </c>
    </row>
    <row r="115" spans="1:9" x14ac:dyDescent="0.25">
      <c r="A115" s="5">
        <v>2</v>
      </c>
      <c r="B115" s="5">
        <v>2015</v>
      </c>
      <c r="C115" s="6">
        <v>42929</v>
      </c>
      <c r="D115" s="5">
        <v>2017</v>
      </c>
      <c r="E115" s="8">
        <v>136693.57384999999</v>
      </c>
      <c r="F115" s="5">
        <v>8</v>
      </c>
      <c r="G115" s="8">
        <v>143794.08330999999</v>
      </c>
      <c r="H115" s="7">
        <f>(G115-E115)/E115</f>
        <v>5.1944720296739848E-2</v>
      </c>
      <c r="I115" s="7">
        <f>ABS(H115)</f>
        <v>5.1944720296739848E-2</v>
      </c>
    </row>
    <row r="116" spans="1:9" x14ac:dyDescent="0.25">
      <c r="A116" s="5">
        <v>2</v>
      </c>
      <c r="B116" s="5">
        <v>2015</v>
      </c>
      <c r="C116" s="6">
        <v>42934</v>
      </c>
      <c r="D116" s="5">
        <v>2017</v>
      </c>
      <c r="E116" s="8">
        <v>139520.11483999999</v>
      </c>
      <c r="F116" s="5">
        <v>6</v>
      </c>
      <c r="G116" s="8">
        <v>137764.07665</v>
      </c>
      <c r="H116" s="7">
        <f>(G116-E116)/E116</f>
        <v>-1.2586272538650042E-2</v>
      </c>
      <c r="I116" s="7">
        <f>ABS(H116)</f>
        <v>1.2586272538650042E-2</v>
      </c>
    </row>
    <row r="117" spans="1:9" x14ac:dyDescent="0.25">
      <c r="A117" s="5">
        <v>2</v>
      </c>
      <c r="B117" s="5">
        <v>2015</v>
      </c>
      <c r="C117" s="6">
        <v>42935</v>
      </c>
      <c r="D117" s="5">
        <v>2017</v>
      </c>
      <c r="E117" s="8">
        <v>146849.63149999999</v>
      </c>
      <c r="F117" s="5">
        <v>1</v>
      </c>
      <c r="G117" s="8">
        <v>147240.95569</v>
      </c>
      <c r="H117" s="7">
        <f>(G117-E117)/E117</f>
        <v>2.6647951785974617E-3</v>
      </c>
      <c r="I117" s="7">
        <f>ABS(H117)</f>
        <v>2.6647951785974617E-3</v>
      </c>
    </row>
    <row r="118" spans="1:9" x14ac:dyDescent="0.25">
      <c r="A118" s="5">
        <v>2</v>
      </c>
      <c r="B118" s="5">
        <v>2015</v>
      </c>
      <c r="C118" s="6">
        <v>42936</v>
      </c>
      <c r="D118" s="5">
        <v>2017</v>
      </c>
      <c r="E118" s="8">
        <v>146733.93729999999</v>
      </c>
      <c r="F118" s="5">
        <v>2</v>
      </c>
      <c r="G118" s="8">
        <v>148529.5006</v>
      </c>
      <c r="H118" s="7">
        <f>(G118-E118)/E118</f>
        <v>1.2236864443492371E-2</v>
      </c>
      <c r="I118" s="7">
        <f>ABS(H118)</f>
        <v>1.2236864443492371E-2</v>
      </c>
    </row>
    <row r="119" spans="1:9" x14ac:dyDescent="0.25">
      <c r="A119" s="5">
        <v>2</v>
      </c>
      <c r="B119" s="5">
        <v>2015</v>
      </c>
      <c r="C119" s="6">
        <v>42937</v>
      </c>
      <c r="D119" s="5">
        <v>2017</v>
      </c>
      <c r="E119" s="8">
        <v>143506.95972000001</v>
      </c>
      <c r="F119" s="5">
        <v>3</v>
      </c>
      <c r="G119" s="8">
        <v>147487.18288000001</v>
      </c>
      <c r="H119" s="7">
        <f>(G119-E119)/E119</f>
        <v>2.7735401598402657E-2</v>
      </c>
      <c r="I119" s="7">
        <f>ABS(H119)</f>
        <v>2.7735401598402657E-2</v>
      </c>
    </row>
    <row r="120" spans="1:9" x14ac:dyDescent="0.25">
      <c r="A120" s="5">
        <v>2</v>
      </c>
      <c r="B120" s="5">
        <v>2015</v>
      </c>
      <c r="C120" s="6">
        <v>42963</v>
      </c>
      <c r="D120" s="5">
        <v>2017</v>
      </c>
      <c r="E120" s="8">
        <v>135799.63313999999</v>
      </c>
      <c r="F120" s="5">
        <v>10</v>
      </c>
      <c r="G120" s="8">
        <v>133831.89814999999</v>
      </c>
      <c r="H120" s="7">
        <f>(G120-E120)/E120</f>
        <v>-1.4489987524277029E-2</v>
      </c>
      <c r="I120" s="7">
        <f>ABS(H120)</f>
        <v>1.4489987524277029E-2</v>
      </c>
    </row>
    <row r="121" spans="1:9" x14ac:dyDescent="0.25">
      <c r="A121" s="5">
        <v>2</v>
      </c>
      <c r="B121" s="5">
        <v>2015</v>
      </c>
      <c r="C121" s="6">
        <v>42969</v>
      </c>
      <c r="D121" s="5">
        <v>2017</v>
      </c>
      <c r="E121" s="8">
        <v>136699.48853</v>
      </c>
      <c r="F121" s="5">
        <v>7</v>
      </c>
      <c r="G121" s="8">
        <v>139273.25800999999</v>
      </c>
      <c r="H121" s="7">
        <f>(G121-E121)/E121</f>
        <v>1.8827937892650928E-2</v>
      </c>
      <c r="I121" s="7">
        <f>ABS(H121)</f>
        <v>1.8827937892650928E-2</v>
      </c>
    </row>
    <row r="122" spans="1:9" x14ac:dyDescent="0.25">
      <c r="A122" s="5">
        <v>2</v>
      </c>
      <c r="B122" s="5">
        <v>2016</v>
      </c>
      <c r="C122" s="6">
        <v>43269</v>
      </c>
      <c r="D122" s="5">
        <v>2018</v>
      </c>
      <c r="E122" s="8">
        <v>150047.56972</v>
      </c>
      <c r="F122" s="5">
        <v>2</v>
      </c>
      <c r="G122" s="8">
        <v>149466.601</v>
      </c>
      <c r="H122" s="7">
        <f>(G122-E122)/E122</f>
        <v>-3.8718968996574589E-3</v>
      </c>
      <c r="I122" s="7">
        <f>ABS(H122)</f>
        <v>3.8718968996574589E-3</v>
      </c>
    </row>
    <row r="123" spans="1:9" x14ac:dyDescent="0.25">
      <c r="A123" s="5">
        <v>2</v>
      </c>
      <c r="B123" s="5">
        <v>2016</v>
      </c>
      <c r="C123" s="6">
        <v>43282</v>
      </c>
      <c r="D123" s="5">
        <v>2018</v>
      </c>
      <c r="E123" s="8">
        <v>142018.91657999999</v>
      </c>
      <c r="F123" s="5">
        <v>9</v>
      </c>
      <c r="G123" s="8">
        <v>142408.33087000001</v>
      </c>
      <c r="H123" s="7">
        <f>(G123-E123)/E123</f>
        <v>2.7419888799155574E-3</v>
      </c>
      <c r="I123" s="7">
        <f>ABS(H123)</f>
        <v>2.7419888799155574E-3</v>
      </c>
    </row>
    <row r="124" spans="1:9" x14ac:dyDescent="0.25">
      <c r="A124" s="5">
        <v>2</v>
      </c>
      <c r="B124" s="5">
        <v>2016</v>
      </c>
      <c r="C124" s="6">
        <v>43283</v>
      </c>
      <c r="D124" s="5">
        <v>2018</v>
      </c>
      <c r="E124" s="8">
        <v>147277.07983</v>
      </c>
      <c r="F124" s="5">
        <v>4</v>
      </c>
      <c r="G124" s="8">
        <v>149389.79819999999</v>
      </c>
      <c r="H124" s="7">
        <f>(G124-E124)/E124</f>
        <v>1.4345194598091372E-2</v>
      </c>
      <c r="I124" s="7">
        <f>ABS(H124)</f>
        <v>1.4345194598091372E-2</v>
      </c>
    </row>
    <row r="125" spans="1:9" x14ac:dyDescent="0.25">
      <c r="A125" s="5">
        <v>2</v>
      </c>
      <c r="B125" s="5">
        <v>2016</v>
      </c>
      <c r="C125" s="6">
        <v>43284</v>
      </c>
      <c r="D125" s="5">
        <v>2018</v>
      </c>
      <c r="E125" s="8">
        <v>147780.93186000001</v>
      </c>
      <c r="F125" s="5">
        <v>3</v>
      </c>
      <c r="G125" s="8">
        <v>146047.85709</v>
      </c>
      <c r="H125" s="7">
        <f>(G125-E125)/E125</f>
        <v>-1.1727323330467504E-2</v>
      </c>
      <c r="I125" s="7">
        <f>ABS(H125)</f>
        <v>1.1727323330467504E-2</v>
      </c>
    </row>
    <row r="126" spans="1:9" x14ac:dyDescent="0.25">
      <c r="A126" s="5">
        <v>2</v>
      </c>
      <c r="B126" s="5">
        <v>2016</v>
      </c>
      <c r="C126" s="6">
        <v>43286</v>
      </c>
      <c r="D126" s="5">
        <v>2018</v>
      </c>
      <c r="E126" s="8">
        <v>143567.50828000001</v>
      </c>
      <c r="F126" s="5">
        <v>8</v>
      </c>
      <c r="G126" s="8">
        <v>143413.30914</v>
      </c>
      <c r="H126" s="7">
        <f>(G126-E126)/E126</f>
        <v>-1.0740531882692888E-3</v>
      </c>
      <c r="I126" s="7">
        <f>ABS(H126)</f>
        <v>1.0740531882692888E-3</v>
      </c>
    </row>
    <row r="127" spans="1:9" x14ac:dyDescent="0.25">
      <c r="A127" s="5">
        <v>2</v>
      </c>
      <c r="B127" s="5">
        <v>2016</v>
      </c>
      <c r="C127" s="6">
        <v>43291</v>
      </c>
      <c r="D127" s="5">
        <v>2018</v>
      </c>
      <c r="E127" s="8">
        <v>141922.17001999999</v>
      </c>
      <c r="F127" s="5">
        <v>10</v>
      </c>
      <c r="G127" s="8">
        <v>141232.79493999999</v>
      </c>
      <c r="H127" s="7">
        <f>(G127-E127)/E127</f>
        <v>-4.8574164269250516E-3</v>
      </c>
      <c r="I127" s="7">
        <f>ABS(H127)</f>
        <v>4.8574164269250516E-3</v>
      </c>
    </row>
    <row r="128" spans="1:9" x14ac:dyDescent="0.25">
      <c r="A128" s="5">
        <v>2</v>
      </c>
      <c r="B128" s="5">
        <v>2016</v>
      </c>
      <c r="C128" s="6">
        <v>43297</v>
      </c>
      <c r="D128" s="5">
        <v>2018</v>
      </c>
      <c r="E128" s="8">
        <v>145390.62534999999</v>
      </c>
      <c r="F128" s="5">
        <v>6</v>
      </c>
      <c r="G128" s="8">
        <v>145228.94936</v>
      </c>
      <c r="H128" s="7">
        <f>(G128-E128)/E128</f>
        <v>-1.1120111053294181E-3</v>
      </c>
      <c r="I128" s="7">
        <f>ABS(H128)</f>
        <v>1.1120111053294181E-3</v>
      </c>
    </row>
    <row r="129" spans="1:9" x14ac:dyDescent="0.25">
      <c r="A129" s="5">
        <v>2</v>
      </c>
      <c r="B129" s="5">
        <v>2016</v>
      </c>
      <c r="C129" s="6">
        <v>43339</v>
      </c>
      <c r="D129" s="5">
        <v>2018</v>
      </c>
      <c r="E129" s="8">
        <v>147016.48647</v>
      </c>
      <c r="F129" s="5">
        <v>5</v>
      </c>
      <c r="G129" s="8">
        <v>146646.56498</v>
      </c>
      <c r="H129" s="7">
        <f>(G129-E129)/E129</f>
        <v>-2.516190523132204E-3</v>
      </c>
      <c r="I129" s="7">
        <f>ABS(H129)</f>
        <v>2.516190523132204E-3</v>
      </c>
    </row>
    <row r="130" spans="1:9" x14ac:dyDescent="0.25">
      <c r="A130" s="5">
        <v>2</v>
      </c>
      <c r="B130" s="5">
        <v>2016</v>
      </c>
      <c r="C130" s="6">
        <v>43340</v>
      </c>
      <c r="D130" s="5">
        <v>2018</v>
      </c>
      <c r="E130" s="8">
        <v>152118.51744</v>
      </c>
      <c r="F130" s="5">
        <v>1</v>
      </c>
      <c r="G130" s="8">
        <v>153182.38467999999</v>
      </c>
      <c r="H130" s="7">
        <f>(G130-E130)/E130</f>
        <v>6.9936734718678336E-3</v>
      </c>
      <c r="I130" s="7">
        <f>ABS(H130)</f>
        <v>6.9936734718678336E-3</v>
      </c>
    </row>
    <row r="131" spans="1:9" x14ac:dyDescent="0.25">
      <c r="A131" s="5">
        <v>2</v>
      </c>
      <c r="B131" s="5">
        <v>2016</v>
      </c>
      <c r="C131" s="6">
        <v>43341</v>
      </c>
      <c r="D131" s="5">
        <v>2018</v>
      </c>
      <c r="E131" s="8">
        <v>145265.58470000001</v>
      </c>
      <c r="F131" s="5">
        <v>7</v>
      </c>
      <c r="G131" s="8">
        <v>147495.75653000001</v>
      </c>
      <c r="H131" s="7">
        <f>(G131-E131)/E131</f>
        <v>1.5352375682139161E-2</v>
      </c>
      <c r="I131" s="7">
        <f>ABS(H131)</f>
        <v>1.5352375682139161E-2</v>
      </c>
    </row>
    <row r="132" spans="1:9" x14ac:dyDescent="0.25">
      <c r="A132" s="5">
        <v>2</v>
      </c>
      <c r="B132" s="5">
        <v>2017</v>
      </c>
      <c r="C132" s="6">
        <v>43648</v>
      </c>
      <c r="D132" s="5">
        <v>2019</v>
      </c>
      <c r="E132" s="8">
        <v>140362.88678</v>
      </c>
      <c r="F132" s="5">
        <v>10</v>
      </c>
      <c r="G132" s="8">
        <v>141503.46424</v>
      </c>
      <c r="H132" s="7">
        <f>(G132-E132)/E132</f>
        <v>8.1259190813573294E-3</v>
      </c>
      <c r="I132" s="7">
        <f>ABS(H132)</f>
        <v>8.1259190813573294E-3</v>
      </c>
    </row>
    <row r="133" spans="1:9" x14ac:dyDescent="0.25">
      <c r="A133" s="5">
        <v>2</v>
      </c>
      <c r="B133" s="5">
        <v>2017</v>
      </c>
      <c r="C133" s="6">
        <v>43656</v>
      </c>
      <c r="D133" s="5">
        <v>2019</v>
      </c>
      <c r="E133" s="8">
        <v>143325.97070999999</v>
      </c>
      <c r="F133" s="5">
        <v>4</v>
      </c>
      <c r="G133" s="8">
        <v>142073.45087</v>
      </c>
      <c r="H133" s="7">
        <f>(G133-E133)/E133</f>
        <v>-8.7389594069751109E-3</v>
      </c>
      <c r="I133" s="7">
        <f>ABS(H133)</f>
        <v>8.7389594069751109E-3</v>
      </c>
    </row>
    <row r="134" spans="1:9" x14ac:dyDescent="0.25">
      <c r="A134" s="5">
        <v>2</v>
      </c>
      <c r="B134" s="5">
        <v>2017</v>
      </c>
      <c r="C134" s="6">
        <v>43661</v>
      </c>
      <c r="D134" s="5">
        <v>2019</v>
      </c>
      <c r="E134" s="8">
        <v>140411.54426</v>
      </c>
      <c r="F134" s="5">
        <v>9</v>
      </c>
      <c r="G134" s="8">
        <v>140945.53995000001</v>
      </c>
      <c r="H134" s="7">
        <f>(G134-E134)/E134</f>
        <v>3.8030754010596954E-3</v>
      </c>
      <c r="I134" s="7">
        <f>ABS(H134)</f>
        <v>3.8030754010596954E-3</v>
      </c>
    </row>
    <row r="135" spans="1:9" x14ac:dyDescent="0.25">
      <c r="A135" s="5">
        <v>2</v>
      </c>
      <c r="B135" s="5">
        <v>2017</v>
      </c>
      <c r="C135" s="6">
        <v>43662</v>
      </c>
      <c r="D135" s="5">
        <v>2019</v>
      </c>
      <c r="E135" s="8">
        <v>141203.34185999999</v>
      </c>
      <c r="F135" s="5">
        <v>8</v>
      </c>
      <c r="G135" s="8">
        <v>142307.65049999999</v>
      </c>
      <c r="H135" s="7">
        <f>(G135-E135)/E135</f>
        <v>7.8206976226872921E-3</v>
      </c>
      <c r="I135" s="7">
        <f>ABS(H135)</f>
        <v>7.8206976226872921E-3</v>
      </c>
    </row>
    <row r="136" spans="1:9" x14ac:dyDescent="0.25">
      <c r="A136" s="5">
        <v>2</v>
      </c>
      <c r="B136" s="5">
        <v>2017</v>
      </c>
      <c r="C136" s="6">
        <v>43663</v>
      </c>
      <c r="D136" s="5">
        <v>2019</v>
      </c>
      <c r="E136" s="8">
        <v>145039.36642000001</v>
      </c>
      <c r="F136" s="5">
        <v>3</v>
      </c>
      <c r="G136" s="8">
        <v>145787.58476999999</v>
      </c>
      <c r="H136" s="7">
        <f>(G136-E136)/E136</f>
        <v>5.1587259960396963E-3</v>
      </c>
      <c r="I136" s="7">
        <f>ABS(H136)</f>
        <v>5.1587259960396963E-3</v>
      </c>
    </row>
    <row r="137" spans="1:9" x14ac:dyDescent="0.25">
      <c r="A137" s="5">
        <v>2</v>
      </c>
      <c r="B137" s="5">
        <v>2017</v>
      </c>
      <c r="C137" s="6">
        <v>43665</v>
      </c>
      <c r="D137" s="5">
        <v>2019</v>
      </c>
      <c r="E137" s="8">
        <v>152987.67402000001</v>
      </c>
      <c r="F137" s="5">
        <v>1</v>
      </c>
      <c r="G137" s="8">
        <v>152485.67193000001</v>
      </c>
      <c r="H137" s="7">
        <f>(G137-E137)/E137</f>
        <v>-3.2813237616408759E-3</v>
      </c>
      <c r="I137" s="7">
        <f>ABS(H137)</f>
        <v>3.2813237616408759E-3</v>
      </c>
    </row>
    <row r="138" spans="1:9" x14ac:dyDescent="0.25">
      <c r="A138" s="5">
        <v>2</v>
      </c>
      <c r="B138" s="5">
        <v>2017</v>
      </c>
      <c r="C138" s="6">
        <v>43666</v>
      </c>
      <c r="D138" s="5">
        <v>2019</v>
      </c>
      <c r="E138" s="8">
        <v>151736.08861000001</v>
      </c>
      <c r="F138" s="5">
        <v>2</v>
      </c>
      <c r="G138" s="8">
        <v>148241.16860999999</v>
      </c>
      <c r="H138" s="7">
        <f>(G138-E138)/E138</f>
        <v>-2.303288579543419E-2</v>
      </c>
      <c r="I138" s="7">
        <f>ABS(H138)</f>
        <v>2.303288579543419E-2</v>
      </c>
    </row>
    <row r="139" spans="1:9" x14ac:dyDescent="0.25">
      <c r="A139" s="5">
        <v>2</v>
      </c>
      <c r="B139" s="5">
        <v>2017</v>
      </c>
      <c r="C139" s="6">
        <v>43667</v>
      </c>
      <c r="D139" s="5">
        <v>2019</v>
      </c>
      <c r="E139" s="8">
        <v>141849.16610999999</v>
      </c>
      <c r="F139" s="5">
        <v>7</v>
      </c>
      <c r="G139" s="8">
        <v>141956.32983999999</v>
      </c>
      <c r="H139" s="7">
        <f>(G139-E139)/E139</f>
        <v>7.5547663013329097E-4</v>
      </c>
      <c r="I139" s="7">
        <f>ABS(H139)</f>
        <v>7.5547663013329097E-4</v>
      </c>
    </row>
    <row r="140" spans="1:9" x14ac:dyDescent="0.25">
      <c r="A140" s="5">
        <v>2</v>
      </c>
      <c r="B140" s="5">
        <v>2017</v>
      </c>
      <c r="C140" s="6">
        <v>43675</v>
      </c>
      <c r="D140" s="5">
        <v>2019</v>
      </c>
      <c r="E140" s="8">
        <v>142244.71530000001</v>
      </c>
      <c r="F140" s="5">
        <v>6</v>
      </c>
      <c r="G140" s="8">
        <v>142578.33168999999</v>
      </c>
      <c r="H140" s="7">
        <f>(G140-E140)/E140</f>
        <v>2.3453693115865165E-3</v>
      </c>
      <c r="I140" s="7">
        <f>ABS(H140)</f>
        <v>2.3453693115865165E-3</v>
      </c>
    </row>
    <row r="141" spans="1:9" x14ac:dyDescent="0.25">
      <c r="A141" s="5">
        <v>2</v>
      </c>
      <c r="B141" s="5">
        <v>2017</v>
      </c>
      <c r="C141" s="6">
        <v>43696</v>
      </c>
      <c r="D141" s="5">
        <v>2019</v>
      </c>
      <c r="E141" s="8">
        <v>143116.97018999999</v>
      </c>
      <c r="F141" s="5">
        <v>5</v>
      </c>
      <c r="G141" s="8">
        <v>142868.50425</v>
      </c>
      <c r="H141" s="7">
        <f>(G141-E141)/E141</f>
        <v>-1.7361039691528883E-3</v>
      </c>
      <c r="I141" s="7">
        <f>ABS(H141)</f>
        <v>1.7361039691528883E-3</v>
      </c>
    </row>
    <row r="142" spans="1:9" x14ac:dyDescent="0.25">
      <c r="A142" s="5">
        <v>2</v>
      </c>
      <c r="B142" s="5">
        <v>2018</v>
      </c>
      <c r="C142" s="6">
        <v>44018</v>
      </c>
      <c r="D142" s="5">
        <v>2020</v>
      </c>
      <c r="E142" s="8">
        <v>143735.32464000001</v>
      </c>
      <c r="F142" s="5">
        <v>4</v>
      </c>
      <c r="G142" s="8">
        <v>147417.35003</v>
      </c>
      <c r="H142" s="7">
        <f>(G142-E142)/E142</f>
        <v>2.5616704865154123E-2</v>
      </c>
      <c r="I142" s="7">
        <f>ABS(H142)</f>
        <v>2.5616704865154123E-2</v>
      </c>
    </row>
    <row r="143" spans="1:9" x14ac:dyDescent="0.25">
      <c r="A143" s="5">
        <v>2</v>
      </c>
      <c r="B143" s="5">
        <v>2018</v>
      </c>
      <c r="C143" s="6">
        <v>44021</v>
      </c>
      <c r="D143" s="5">
        <v>2020</v>
      </c>
      <c r="E143" s="8">
        <v>145688.67157999999</v>
      </c>
      <c r="F143" s="5">
        <v>3</v>
      </c>
      <c r="G143" s="8">
        <v>146271.89266000001</v>
      </c>
      <c r="H143" s="7">
        <f>(G143-E143)/E143</f>
        <v>4.00320130367694E-3</v>
      </c>
      <c r="I143" s="7">
        <f>ABS(H143)</f>
        <v>4.00320130367694E-3</v>
      </c>
    </row>
    <row r="144" spans="1:9" x14ac:dyDescent="0.25">
      <c r="A144" s="5">
        <v>2</v>
      </c>
      <c r="B144" s="5">
        <v>2018</v>
      </c>
      <c r="C144" s="6">
        <v>44032</v>
      </c>
      <c r="D144" s="5">
        <v>2020</v>
      </c>
      <c r="E144" s="8">
        <v>146812.19696</v>
      </c>
      <c r="F144" s="5">
        <v>1</v>
      </c>
      <c r="G144" s="8">
        <v>150212.83822000001</v>
      </c>
      <c r="H144" s="7">
        <f>(G144-E144)/E144</f>
        <v>2.3163206670945277E-2</v>
      </c>
      <c r="I144" s="7">
        <f>ABS(H144)</f>
        <v>2.3163206670945277E-2</v>
      </c>
    </row>
    <row r="145" spans="1:9" x14ac:dyDescent="0.25">
      <c r="A145" s="5">
        <v>2</v>
      </c>
      <c r="B145" s="5">
        <v>2018</v>
      </c>
      <c r="C145" s="6">
        <v>44033</v>
      </c>
      <c r="D145" s="5">
        <v>2020</v>
      </c>
      <c r="E145" s="8">
        <v>143224.46361999999</v>
      </c>
      <c r="F145" s="5">
        <v>6</v>
      </c>
      <c r="G145" s="8">
        <v>146436.11076000001</v>
      </c>
      <c r="H145" s="7">
        <f>(G145-E145)/E145</f>
        <v>2.2423872701810826E-2</v>
      </c>
      <c r="I145" s="7">
        <f>ABS(H145)</f>
        <v>2.2423872701810826E-2</v>
      </c>
    </row>
    <row r="146" spans="1:9" x14ac:dyDescent="0.25">
      <c r="A146" s="5">
        <v>2</v>
      </c>
      <c r="B146" s="5">
        <v>2018</v>
      </c>
      <c r="C146" s="6">
        <v>44039</v>
      </c>
      <c r="D146" s="5">
        <v>2020</v>
      </c>
      <c r="E146" s="8">
        <v>146310.75253999999</v>
      </c>
      <c r="F146" s="5">
        <v>2</v>
      </c>
      <c r="G146" s="8">
        <v>149520.87612999999</v>
      </c>
      <c r="H146" s="7">
        <f>(G146-E146)/E146</f>
        <v>2.1940448902567057E-2</v>
      </c>
      <c r="I146" s="7">
        <f>ABS(H146)</f>
        <v>2.1940448902567057E-2</v>
      </c>
    </row>
    <row r="147" spans="1:9" x14ac:dyDescent="0.25">
      <c r="A147" s="5">
        <v>2</v>
      </c>
      <c r="B147" s="5">
        <v>2018</v>
      </c>
      <c r="C147" s="6">
        <v>44040</v>
      </c>
      <c r="D147" s="5">
        <v>2020</v>
      </c>
      <c r="E147" s="8">
        <v>141856.66313999999</v>
      </c>
      <c r="F147" s="5">
        <v>10</v>
      </c>
      <c r="G147" s="8">
        <v>146082.24314000001</v>
      </c>
      <c r="H147" s="7">
        <f>(G147-E147)/E147</f>
        <v>2.9787673743810979E-2</v>
      </c>
      <c r="I147" s="7">
        <f>ABS(H147)</f>
        <v>2.9787673743810979E-2</v>
      </c>
    </row>
    <row r="148" spans="1:9" x14ac:dyDescent="0.25">
      <c r="A148" s="5">
        <v>2</v>
      </c>
      <c r="B148" s="5">
        <v>2018</v>
      </c>
      <c r="C148" s="6">
        <v>44041</v>
      </c>
      <c r="D148" s="5">
        <v>2020</v>
      </c>
      <c r="E148" s="8">
        <v>142815.94052999999</v>
      </c>
      <c r="F148" s="5">
        <v>8</v>
      </c>
      <c r="G148" s="8">
        <v>144320.74833999999</v>
      </c>
      <c r="H148" s="7">
        <f>(G148-E148)/E148</f>
        <v>1.0536693624083915E-2</v>
      </c>
      <c r="I148" s="7">
        <f>ABS(H148)</f>
        <v>1.0536693624083915E-2</v>
      </c>
    </row>
    <row r="149" spans="1:9" x14ac:dyDescent="0.25">
      <c r="A149" s="5">
        <v>2</v>
      </c>
      <c r="B149" s="5">
        <v>2018</v>
      </c>
      <c r="C149" s="6">
        <v>44053</v>
      </c>
      <c r="D149" s="5">
        <v>2020</v>
      </c>
      <c r="E149" s="8">
        <v>143225.81187999999</v>
      </c>
      <c r="F149" s="5">
        <v>5</v>
      </c>
      <c r="G149" s="8">
        <v>142199.19112999999</v>
      </c>
      <c r="H149" s="7">
        <f>(G149-E149)/E149</f>
        <v>-7.1678473071609718E-3</v>
      </c>
      <c r="I149" s="7">
        <f>ABS(H149)</f>
        <v>7.1678473071609718E-3</v>
      </c>
    </row>
    <row r="150" spans="1:9" x14ac:dyDescent="0.25">
      <c r="A150" s="5">
        <v>2</v>
      </c>
      <c r="B150" s="5">
        <v>2018</v>
      </c>
      <c r="C150" s="6">
        <v>44067</v>
      </c>
      <c r="D150" s="5">
        <v>2020</v>
      </c>
      <c r="E150" s="8">
        <v>141980.95965999999</v>
      </c>
      <c r="F150" s="5">
        <v>9</v>
      </c>
      <c r="G150" s="8">
        <v>141349.24507</v>
      </c>
      <c r="H150" s="7">
        <f>(G150-E150)/E150</f>
        <v>-4.4492908874031248E-3</v>
      </c>
      <c r="I150" s="7">
        <f>ABS(H150)</f>
        <v>4.4492908874031248E-3</v>
      </c>
    </row>
    <row r="151" spans="1:9" x14ac:dyDescent="0.25">
      <c r="A151" s="5">
        <v>2</v>
      </c>
      <c r="B151" s="5">
        <v>2018</v>
      </c>
      <c r="C151" s="6">
        <v>44070</v>
      </c>
      <c r="D151" s="5">
        <v>2020</v>
      </c>
      <c r="E151" s="8">
        <v>143131.18118000001</v>
      </c>
      <c r="F151" s="5">
        <v>7</v>
      </c>
      <c r="G151" s="8">
        <v>145092.65125</v>
      </c>
      <c r="H151" s="7">
        <f>(G151-E151)/E151</f>
        <v>1.3704002536898376E-2</v>
      </c>
      <c r="I151" s="7">
        <f>ABS(H151)</f>
        <v>1.3704002536898376E-2</v>
      </c>
    </row>
    <row r="152" spans="1:9" x14ac:dyDescent="0.25">
      <c r="A152" s="5">
        <v>3</v>
      </c>
      <c r="B152" s="5">
        <v>2015</v>
      </c>
      <c r="C152" s="6">
        <v>43269</v>
      </c>
      <c r="D152" s="5">
        <v>2018</v>
      </c>
      <c r="E152" s="8">
        <v>150047.56972</v>
      </c>
      <c r="F152" s="5">
        <v>2</v>
      </c>
      <c r="G152" s="8">
        <v>150473.79860000001</v>
      </c>
      <c r="H152" s="7">
        <f>(G152-E152)/E152</f>
        <v>2.8406250150894456E-3</v>
      </c>
      <c r="I152" s="7">
        <f>ABS(H152)</f>
        <v>2.8406250150894456E-3</v>
      </c>
    </row>
    <row r="153" spans="1:9" x14ac:dyDescent="0.25">
      <c r="A153" s="5">
        <v>3</v>
      </c>
      <c r="B153" s="5">
        <v>2015</v>
      </c>
      <c r="C153" s="6">
        <v>43282</v>
      </c>
      <c r="D153" s="5">
        <v>2018</v>
      </c>
      <c r="E153" s="8">
        <v>142018.91657999999</v>
      </c>
      <c r="F153" s="5">
        <v>9</v>
      </c>
      <c r="G153" s="8">
        <v>143205.5606</v>
      </c>
      <c r="H153" s="7">
        <f>(G153-E153)/E153</f>
        <v>8.3555349426395909E-3</v>
      </c>
      <c r="I153" s="7">
        <f>ABS(H153)</f>
        <v>8.3555349426395909E-3</v>
      </c>
    </row>
    <row r="154" spans="1:9" x14ac:dyDescent="0.25">
      <c r="A154" s="5">
        <v>3</v>
      </c>
      <c r="B154" s="5">
        <v>2015</v>
      </c>
      <c r="C154" s="6">
        <v>43283</v>
      </c>
      <c r="D154" s="5">
        <v>2018</v>
      </c>
      <c r="E154" s="8">
        <v>147277.07983</v>
      </c>
      <c r="F154" s="5">
        <v>4</v>
      </c>
      <c r="G154" s="8">
        <v>150365.26694999999</v>
      </c>
      <c r="H154" s="7">
        <f>(G154-E154)/E154</f>
        <v>2.0968552089467293E-2</v>
      </c>
      <c r="I154" s="7">
        <f>ABS(H154)</f>
        <v>2.0968552089467293E-2</v>
      </c>
    </row>
    <row r="155" spans="1:9" x14ac:dyDescent="0.25">
      <c r="A155" s="5">
        <v>3</v>
      </c>
      <c r="B155" s="5">
        <v>2015</v>
      </c>
      <c r="C155" s="6">
        <v>43284</v>
      </c>
      <c r="D155" s="5">
        <v>2018</v>
      </c>
      <c r="E155" s="8">
        <v>147780.93186000001</v>
      </c>
      <c r="F155" s="5">
        <v>3</v>
      </c>
      <c r="G155" s="8">
        <v>147015.30564000001</v>
      </c>
      <c r="H155" s="7">
        <f>(G155-E155)/E155</f>
        <v>-5.1808187319140747E-3</v>
      </c>
      <c r="I155" s="7">
        <f>ABS(H155)</f>
        <v>5.1808187319140747E-3</v>
      </c>
    </row>
    <row r="156" spans="1:9" x14ac:dyDescent="0.25">
      <c r="A156" s="5">
        <v>3</v>
      </c>
      <c r="B156" s="5">
        <v>2015</v>
      </c>
      <c r="C156" s="6">
        <v>43286</v>
      </c>
      <c r="D156" s="5">
        <v>2018</v>
      </c>
      <c r="E156" s="8">
        <v>143567.50828000001</v>
      </c>
      <c r="F156" s="5">
        <v>8</v>
      </c>
      <c r="G156" s="8">
        <v>144258.8645</v>
      </c>
      <c r="H156" s="7">
        <f>(G156-E156)/E156</f>
        <v>4.8155479487157603E-3</v>
      </c>
      <c r="I156" s="7">
        <f>ABS(H156)</f>
        <v>4.8155479487157603E-3</v>
      </c>
    </row>
    <row r="157" spans="1:9" x14ac:dyDescent="0.25">
      <c r="A157" s="5">
        <v>3</v>
      </c>
      <c r="B157" s="5">
        <v>2015</v>
      </c>
      <c r="C157" s="6">
        <v>43291</v>
      </c>
      <c r="D157" s="5">
        <v>2018</v>
      </c>
      <c r="E157" s="8">
        <v>141922.17001999999</v>
      </c>
      <c r="F157" s="5">
        <v>10</v>
      </c>
      <c r="G157" s="8">
        <v>142322.44330000001</v>
      </c>
      <c r="H157" s="7">
        <f>(G157-E157)/E157</f>
        <v>2.8203717568834781E-3</v>
      </c>
      <c r="I157" s="7">
        <f>ABS(H157)</f>
        <v>2.8203717568834781E-3</v>
      </c>
    </row>
    <row r="158" spans="1:9" x14ac:dyDescent="0.25">
      <c r="A158" s="5">
        <v>3</v>
      </c>
      <c r="B158" s="5">
        <v>2015</v>
      </c>
      <c r="C158" s="6">
        <v>43297</v>
      </c>
      <c r="D158" s="5">
        <v>2018</v>
      </c>
      <c r="E158" s="8">
        <v>145390.62534999999</v>
      </c>
      <c r="F158" s="5">
        <v>6</v>
      </c>
      <c r="G158" s="8">
        <v>146236.06378</v>
      </c>
      <c r="H158" s="7">
        <f>(G158-E158)/E158</f>
        <v>5.8149445878286771E-3</v>
      </c>
      <c r="I158" s="7">
        <f>ABS(H158)</f>
        <v>5.8149445878286771E-3</v>
      </c>
    </row>
    <row r="159" spans="1:9" x14ac:dyDescent="0.25">
      <c r="A159" s="5">
        <v>3</v>
      </c>
      <c r="B159" s="5">
        <v>2015</v>
      </c>
      <c r="C159" s="6">
        <v>43339</v>
      </c>
      <c r="D159" s="5">
        <v>2018</v>
      </c>
      <c r="E159" s="8">
        <v>147016.48647</v>
      </c>
      <c r="F159" s="5">
        <v>5</v>
      </c>
      <c r="G159" s="8">
        <v>147710.21304999999</v>
      </c>
      <c r="H159" s="7">
        <f>(G159-E159)/E159</f>
        <v>4.7186992197745707E-3</v>
      </c>
      <c r="I159" s="7">
        <f>ABS(H159)</f>
        <v>4.7186992197745707E-3</v>
      </c>
    </row>
    <row r="160" spans="1:9" x14ac:dyDescent="0.25">
      <c r="A160" s="5">
        <v>3</v>
      </c>
      <c r="B160" s="5">
        <v>2015</v>
      </c>
      <c r="C160" s="6">
        <v>43340</v>
      </c>
      <c r="D160" s="5">
        <v>2018</v>
      </c>
      <c r="E160" s="8">
        <v>152118.51744</v>
      </c>
      <c r="F160" s="5">
        <v>1</v>
      </c>
      <c r="G160" s="8">
        <v>154349.19698000001</v>
      </c>
      <c r="H160" s="7">
        <f>(G160-E160)/E160</f>
        <v>1.4664089405682364E-2</v>
      </c>
      <c r="I160" s="7">
        <f>ABS(H160)</f>
        <v>1.4664089405682364E-2</v>
      </c>
    </row>
    <row r="161" spans="1:9" x14ac:dyDescent="0.25">
      <c r="A161" s="5">
        <v>3</v>
      </c>
      <c r="B161" s="5">
        <v>2015</v>
      </c>
      <c r="C161" s="6">
        <v>43341</v>
      </c>
      <c r="D161" s="5">
        <v>2018</v>
      </c>
      <c r="E161" s="8">
        <v>145265.58470000001</v>
      </c>
      <c r="F161" s="5">
        <v>7</v>
      </c>
      <c r="G161" s="8">
        <v>148373.49690999999</v>
      </c>
      <c r="H161" s="7">
        <f>(G161-E161)/E161</f>
        <v>2.1394690397029601E-2</v>
      </c>
      <c r="I161" s="7">
        <f>ABS(H161)</f>
        <v>2.1394690397029601E-2</v>
      </c>
    </row>
    <row r="162" spans="1:9" x14ac:dyDescent="0.25">
      <c r="A162" s="5">
        <v>3</v>
      </c>
      <c r="B162" s="5">
        <v>2016</v>
      </c>
      <c r="C162" s="6">
        <v>43648</v>
      </c>
      <c r="D162" s="5">
        <v>2019</v>
      </c>
      <c r="E162" s="8">
        <v>140362.88678</v>
      </c>
      <c r="F162" s="5">
        <v>10</v>
      </c>
      <c r="G162" s="8">
        <v>142073.17481999999</v>
      </c>
      <c r="H162" s="7">
        <f>(G162-E162)/E162</f>
        <v>1.2184759655738857E-2</v>
      </c>
      <c r="I162" s="7">
        <f>ABS(H162)</f>
        <v>1.2184759655738857E-2</v>
      </c>
    </row>
    <row r="163" spans="1:9" x14ac:dyDescent="0.25">
      <c r="A163" s="5">
        <v>3</v>
      </c>
      <c r="B163" s="5">
        <v>2016</v>
      </c>
      <c r="C163" s="6">
        <v>43656</v>
      </c>
      <c r="D163" s="5">
        <v>2019</v>
      </c>
      <c r="E163" s="8">
        <v>143325.97070999999</v>
      </c>
      <c r="F163" s="5">
        <v>4</v>
      </c>
      <c r="G163" s="8">
        <v>142682.25758</v>
      </c>
      <c r="H163" s="7">
        <f>(G163-E163)/E163</f>
        <v>-4.4912525400051355E-3</v>
      </c>
      <c r="I163" s="7">
        <f>ABS(H163)</f>
        <v>4.4912525400051355E-3</v>
      </c>
    </row>
    <row r="164" spans="1:9" x14ac:dyDescent="0.25">
      <c r="A164" s="5">
        <v>3</v>
      </c>
      <c r="B164" s="5">
        <v>2016</v>
      </c>
      <c r="C164" s="6">
        <v>43661</v>
      </c>
      <c r="D164" s="5">
        <v>2019</v>
      </c>
      <c r="E164" s="8">
        <v>140411.54426</v>
      </c>
      <c r="F164" s="5">
        <v>9</v>
      </c>
      <c r="G164" s="8">
        <v>141492.09367</v>
      </c>
      <c r="H164" s="7">
        <f>(G164-E164)/E164</f>
        <v>7.6955881063394188E-3</v>
      </c>
      <c r="I164" s="7">
        <f>ABS(H164)</f>
        <v>7.6955881063394188E-3</v>
      </c>
    </row>
    <row r="165" spans="1:9" x14ac:dyDescent="0.25">
      <c r="A165" s="5">
        <v>3</v>
      </c>
      <c r="B165" s="5">
        <v>2016</v>
      </c>
      <c r="C165" s="6">
        <v>43662</v>
      </c>
      <c r="D165" s="5">
        <v>2019</v>
      </c>
      <c r="E165" s="8">
        <v>141203.34185999999</v>
      </c>
      <c r="F165" s="5">
        <v>8</v>
      </c>
      <c r="G165" s="8">
        <v>142785.98047000001</v>
      </c>
      <c r="H165" s="7">
        <f>(G165-E165)/E165</f>
        <v>1.1208223468033605E-2</v>
      </c>
      <c r="I165" s="7">
        <f>ABS(H165)</f>
        <v>1.1208223468033605E-2</v>
      </c>
    </row>
    <row r="166" spans="1:9" x14ac:dyDescent="0.25">
      <c r="A166" s="5">
        <v>3</v>
      </c>
      <c r="B166" s="5">
        <v>2016</v>
      </c>
      <c r="C166" s="6">
        <v>43663</v>
      </c>
      <c r="D166" s="5">
        <v>2019</v>
      </c>
      <c r="E166" s="8">
        <v>145039.36642000001</v>
      </c>
      <c r="F166" s="5">
        <v>3</v>
      </c>
      <c r="G166" s="8">
        <v>146344.89391000001</v>
      </c>
      <c r="H166" s="7">
        <f>(G166-E166)/E166</f>
        <v>9.0011941049129105E-3</v>
      </c>
      <c r="I166" s="7">
        <f>ABS(H166)</f>
        <v>9.0011941049129105E-3</v>
      </c>
    </row>
    <row r="167" spans="1:9" x14ac:dyDescent="0.25">
      <c r="A167" s="5">
        <v>3</v>
      </c>
      <c r="B167" s="5">
        <v>2016</v>
      </c>
      <c r="C167" s="6">
        <v>43665</v>
      </c>
      <c r="D167" s="5">
        <v>2019</v>
      </c>
      <c r="E167" s="8">
        <v>152987.67402000001</v>
      </c>
      <c r="F167" s="5">
        <v>1</v>
      </c>
      <c r="G167" s="8">
        <v>152964.75200000001</v>
      </c>
      <c r="H167" s="7">
        <f>(G167-E167)/E167</f>
        <v>-1.4982919471670359E-4</v>
      </c>
      <c r="I167" s="7">
        <f>ABS(H167)</f>
        <v>1.4982919471670359E-4</v>
      </c>
    </row>
    <row r="168" spans="1:9" x14ac:dyDescent="0.25">
      <c r="A168" s="5">
        <v>3</v>
      </c>
      <c r="B168" s="5">
        <v>2016</v>
      </c>
      <c r="C168" s="6">
        <v>43666</v>
      </c>
      <c r="D168" s="5">
        <v>2019</v>
      </c>
      <c r="E168" s="8">
        <v>151736.08861000001</v>
      </c>
      <c r="F168" s="5">
        <v>2</v>
      </c>
      <c r="G168" s="8">
        <v>148644.52116</v>
      </c>
      <c r="H168" s="7">
        <f>(G168-E168)/E168</f>
        <v>-2.0374635186136303E-2</v>
      </c>
      <c r="I168" s="7">
        <f>ABS(H168)</f>
        <v>2.0374635186136303E-2</v>
      </c>
    </row>
    <row r="169" spans="1:9" x14ac:dyDescent="0.25">
      <c r="A169" s="5">
        <v>3</v>
      </c>
      <c r="B169" s="5">
        <v>2016</v>
      </c>
      <c r="C169" s="6">
        <v>43667</v>
      </c>
      <c r="D169" s="5">
        <v>2019</v>
      </c>
      <c r="E169" s="8">
        <v>141849.16610999999</v>
      </c>
      <c r="F169" s="5">
        <v>7</v>
      </c>
      <c r="G169" s="8">
        <v>142245.19261</v>
      </c>
      <c r="H169" s="7">
        <f>(G169-E169)/E169</f>
        <v>2.7918845831839431E-3</v>
      </c>
      <c r="I169" s="7">
        <f>ABS(H169)</f>
        <v>2.7918845831839431E-3</v>
      </c>
    </row>
    <row r="170" spans="1:9" x14ac:dyDescent="0.25">
      <c r="A170" s="5">
        <v>3</v>
      </c>
      <c r="B170" s="5">
        <v>2016</v>
      </c>
      <c r="C170" s="6">
        <v>43675</v>
      </c>
      <c r="D170" s="5">
        <v>2019</v>
      </c>
      <c r="E170" s="8">
        <v>142244.71530000001</v>
      </c>
      <c r="F170" s="5">
        <v>6</v>
      </c>
      <c r="G170" s="8">
        <v>143052.45699999999</v>
      </c>
      <c r="H170" s="7">
        <f>(G170-E170)/E170</f>
        <v>5.6785357424099965E-3</v>
      </c>
      <c r="I170" s="7">
        <f>ABS(H170)</f>
        <v>5.6785357424099965E-3</v>
      </c>
    </row>
    <row r="171" spans="1:9" x14ac:dyDescent="0.25">
      <c r="A171" s="5">
        <v>3</v>
      </c>
      <c r="B171" s="5">
        <v>2016</v>
      </c>
      <c r="C171" s="6">
        <v>43696</v>
      </c>
      <c r="D171" s="5">
        <v>2019</v>
      </c>
      <c r="E171" s="8">
        <v>143116.97018999999</v>
      </c>
      <c r="F171" s="5">
        <v>5</v>
      </c>
      <c r="G171" s="8">
        <v>143215.48915000001</v>
      </c>
      <c r="H171" s="7">
        <f>(G171-E171)/E171</f>
        <v>6.8838069915275223E-4</v>
      </c>
      <c r="I171" s="7">
        <f>ABS(H171)</f>
        <v>6.8838069915275223E-4</v>
      </c>
    </row>
    <row r="172" spans="1:9" x14ac:dyDescent="0.25">
      <c r="A172" s="5">
        <v>3</v>
      </c>
      <c r="B172" s="5">
        <v>2017</v>
      </c>
      <c r="C172" s="6">
        <v>44018</v>
      </c>
      <c r="D172" s="5">
        <v>2020</v>
      </c>
      <c r="E172" s="8">
        <v>143735.32464000001</v>
      </c>
      <c r="F172" s="5">
        <v>4</v>
      </c>
      <c r="G172" s="8">
        <v>147547.58981999999</v>
      </c>
      <c r="H172" s="7">
        <f>(G172-E172)/E172</f>
        <v>2.6522813299710426E-2</v>
      </c>
      <c r="I172" s="7">
        <f>ABS(H172)</f>
        <v>2.6522813299710426E-2</v>
      </c>
    </row>
    <row r="173" spans="1:9" x14ac:dyDescent="0.25">
      <c r="A173" s="5">
        <v>3</v>
      </c>
      <c r="B173" s="5">
        <v>2017</v>
      </c>
      <c r="C173" s="6">
        <v>44021</v>
      </c>
      <c r="D173" s="5">
        <v>2020</v>
      </c>
      <c r="E173" s="8">
        <v>145688.67157999999</v>
      </c>
      <c r="F173" s="5">
        <v>3</v>
      </c>
      <c r="G173" s="8">
        <v>146410.00652</v>
      </c>
      <c r="H173" s="7">
        <f>(G173-E173)/E173</f>
        <v>4.9512081631131084E-3</v>
      </c>
      <c r="I173" s="7">
        <f>ABS(H173)</f>
        <v>4.9512081631131084E-3</v>
      </c>
    </row>
    <row r="174" spans="1:9" x14ac:dyDescent="0.25">
      <c r="A174" s="5">
        <v>3</v>
      </c>
      <c r="B174" s="5">
        <v>2017</v>
      </c>
      <c r="C174" s="6">
        <v>44032</v>
      </c>
      <c r="D174" s="5">
        <v>2020</v>
      </c>
      <c r="E174" s="8">
        <v>146812.19696</v>
      </c>
      <c r="F174" s="5">
        <v>1</v>
      </c>
      <c r="G174" s="8">
        <v>150329.44089999999</v>
      </c>
      <c r="H174" s="7">
        <f>(G174-E174)/E174</f>
        <v>2.395743686717176E-2</v>
      </c>
      <c r="I174" s="7">
        <f>ABS(H174)</f>
        <v>2.395743686717176E-2</v>
      </c>
    </row>
    <row r="175" spans="1:9" x14ac:dyDescent="0.25">
      <c r="A175" s="5">
        <v>3</v>
      </c>
      <c r="B175" s="5">
        <v>2017</v>
      </c>
      <c r="C175" s="6">
        <v>44033</v>
      </c>
      <c r="D175" s="5">
        <v>2020</v>
      </c>
      <c r="E175" s="8">
        <v>143224.46361999999</v>
      </c>
      <c r="F175" s="5">
        <v>6</v>
      </c>
      <c r="G175" s="8">
        <v>146561.33340999999</v>
      </c>
      <c r="H175" s="7">
        <f>(G175-E175)/E175</f>
        <v>2.329818318505494E-2</v>
      </c>
      <c r="I175" s="7">
        <f>ABS(H175)</f>
        <v>2.329818318505494E-2</v>
      </c>
    </row>
    <row r="176" spans="1:9" x14ac:dyDescent="0.25">
      <c r="A176" s="5">
        <v>3</v>
      </c>
      <c r="B176" s="5">
        <v>2017</v>
      </c>
      <c r="C176" s="6">
        <v>44039</v>
      </c>
      <c r="D176" s="5">
        <v>2020</v>
      </c>
      <c r="E176" s="8">
        <v>146310.75253999999</v>
      </c>
      <c r="F176" s="5">
        <v>2</v>
      </c>
      <c r="G176" s="8">
        <v>149655.02473999999</v>
      </c>
      <c r="H176" s="7">
        <f>(G176-E176)/E176</f>
        <v>2.2857323484039314E-2</v>
      </c>
      <c r="I176" s="7">
        <f>ABS(H176)</f>
        <v>2.2857323484039314E-2</v>
      </c>
    </row>
    <row r="177" spans="1:9" x14ac:dyDescent="0.25">
      <c r="A177" s="5">
        <v>3</v>
      </c>
      <c r="B177" s="5">
        <v>2017</v>
      </c>
      <c r="C177" s="6">
        <v>44040</v>
      </c>
      <c r="D177" s="5">
        <v>2020</v>
      </c>
      <c r="E177" s="8">
        <v>141856.66313999999</v>
      </c>
      <c r="F177" s="5">
        <v>10</v>
      </c>
      <c r="G177" s="8">
        <v>146268.81969</v>
      </c>
      <c r="H177" s="7">
        <f>(G177-E177)/E177</f>
        <v>3.1102920739405845E-2</v>
      </c>
      <c r="I177" s="7">
        <f>ABS(H177)</f>
        <v>3.1102920739405845E-2</v>
      </c>
    </row>
    <row r="178" spans="1:9" x14ac:dyDescent="0.25">
      <c r="A178" s="5">
        <v>3</v>
      </c>
      <c r="B178" s="5">
        <v>2017</v>
      </c>
      <c r="C178" s="6">
        <v>44041</v>
      </c>
      <c r="D178" s="5">
        <v>2020</v>
      </c>
      <c r="E178" s="8">
        <v>142815.94052999999</v>
      </c>
      <c r="F178" s="5">
        <v>8</v>
      </c>
      <c r="G178" s="8">
        <v>144460.92546999999</v>
      </c>
      <c r="H178" s="7">
        <f>(G178-E178)/E178</f>
        <v>1.1518216621305298E-2</v>
      </c>
      <c r="I178" s="7">
        <f>ABS(H178)</f>
        <v>1.1518216621305298E-2</v>
      </c>
    </row>
    <row r="179" spans="1:9" x14ac:dyDescent="0.25">
      <c r="A179" s="5">
        <v>3</v>
      </c>
      <c r="B179" s="5">
        <v>2017</v>
      </c>
      <c r="C179" s="6">
        <v>44053</v>
      </c>
      <c r="D179" s="5">
        <v>2020</v>
      </c>
      <c r="E179" s="8">
        <v>143225.81187999999</v>
      </c>
      <c r="F179" s="5">
        <v>5</v>
      </c>
      <c r="G179" s="8">
        <v>142565.64128000001</v>
      </c>
      <c r="H179" s="7">
        <f>(G179-E179)/E179</f>
        <v>-4.6092990595375293E-3</v>
      </c>
      <c r="I179" s="7">
        <f>ABS(H179)</f>
        <v>4.6092990595375293E-3</v>
      </c>
    </row>
    <row r="180" spans="1:9" x14ac:dyDescent="0.25">
      <c r="A180" s="5">
        <v>3</v>
      </c>
      <c r="B180" s="5">
        <v>2017</v>
      </c>
      <c r="C180" s="6">
        <v>44067</v>
      </c>
      <c r="D180" s="5">
        <v>2020</v>
      </c>
      <c r="E180" s="8">
        <v>141980.95965999999</v>
      </c>
      <c r="F180" s="5">
        <v>9</v>
      </c>
      <c r="G180" s="8">
        <v>141674.51722000001</v>
      </c>
      <c r="H180" s="7">
        <f>(G180-E180)/E180</f>
        <v>-2.1583347565322713E-3</v>
      </c>
      <c r="I180" s="7">
        <f>ABS(H180)</f>
        <v>2.1583347565322713E-3</v>
      </c>
    </row>
    <row r="181" spans="1:9" x14ac:dyDescent="0.25">
      <c r="A181" s="5">
        <v>3</v>
      </c>
      <c r="B181" s="5">
        <v>2017</v>
      </c>
      <c r="C181" s="6">
        <v>44070</v>
      </c>
      <c r="D181" s="5">
        <v>2020</v>
      </c>
      <c r="E181" s="8">
        <v>143131.18118000001</v>
      </c>
      <c r="F181" s="5">
        <v>7</v>
      </c>
      <c r="G181" s="8">
        <v>145340.22646999999</v>
      </c>
      <c r="H181" s="7">
        <f>(G181-E181)/E181</f>
        <v>1.5433711031993175E-2</v>
      </c>
      <c r="I181" s="7">
        <f>ABS(H181)</f>
        <v>1.5433711031993175E-2</v>
      </c>
    </row>
  </sheetData>
  <sortState ref="A2:I181">
    <sortCondition ref="A2:A181"/>
    <sortCondition ref="B2:B181"/>
    <sortCondition ref="C2:C18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 Accuracy Explainer</vt:lpstr>
      <vt:lpstr>Total Accuracy Data</vt:lpstr>
      <vt:lpstr>Model Accuracy Explainer</vt:lpstr>
      <vt:lpstr>Model Accuracy Data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_</cp:lastModifiedBy>
  <dcterms:created xsi:type="dcterms:W3CDTF">2019-10-29T21:38:08Z</dcterms:created>
  <dcterms:modified xsi:type="dcterms:W3CDTF">2021-08-26T16:17:49Z</dcterms:modified>
</cp:coreProperties>
</file>