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orp\shares\home\morell\My Documents\RCSTF\"/>
    </mc:Choice>
  </mc:AlternateContent>
  <bookViews>
    <workbookView xWindow="0" yWindow="-120" windowWidth="28800" windowHeight="11220"/>
  </bookViews>
  <sheets>
    <sheet name="Summarized Results" sheetId="1" r:id="rId1"/>
    <sheet name="Explanations" sheetId="2" r:id="rId2"/>
    <sheet name="Part 1 (Challenge) Comparison" sheetId="3" r:id="rId3"/>
    <sheet name="Part 2 (Solution) Comparison" sheetId="6" r:id="rId4"/>
  </sheets>
  <definedNames>
    <definedName name="_xlnm._FilterDatabase" localSheetId="1" hidden="1">Explanations!$A$1:$B$199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6" l="1"/>
  <c r="D12" i="6"/>
  <c r="E12" i="6"/>
  <c r="F12" i="6"/>
  <c r="G12" i="6"/>
  <c r="H12" i="6"/>
  <c r="C13" i="6"/>
  <c r="D13" i="6"/>
  <c r="E13" i="6"/>
  <c r="F13" i="6"/>
  <c r="G13" i="6"/>
  <c r="H13" i="6"/>
  <c r="B13" i="6"/>
  <c r="B12" i="6"/>
  <c r="G18" i="3"/>
  <c r="G17" i="3"/>
  <c r="F18" i="3"/>
  <c r="F17" i="3"/>
  <c r="E18" i="3"/>
  <c r="E17" i="3"/>
  <c r="D18" i="3"/>
  <c r="D17" i="3"/>
  <c r="C18" i="3"/>
  <c r="C17" i="3"/>
  <c r="B18" i="3"/>
  <c r="B17" i="3"/>
  <c r="G195" i="1"/>
  <c r="F195" i="1"/>
  <c r="G184" i="1"/>
  <c r="F184" i="1"/>
  <c r="G173" i="1"/>
  <c r="F173" i="1"/>
  <c r="G162" i="1"/>
  <c r="F162" i="1"/>
  <c r="G152" i="1"/>
  <c r="F152" i="1"/>
  <c r="G141" i="1"/>
  <c r="F141" i="1"/>
  <c r="G130" i="1"/>
  <c r="F130" i="1"/>
  <c r="G108" i="1"/>
  <c r="F108" i="1"/>
  <c r="G88" i="1"/>
  <c r="F88" i="1"/>
  <c r="G69" i="1"/>
  <c r="F69" i="1"/>
  <c r="G50" i="1"/>
  <c r="F50" i="1"/>
  <c r="G31" i="1"/>
  <c r="F31" i="1"/>
  <c r="G12" i="1"/>
  <c r="F12" i="1"/>
</calcChain>
</file>

<file path=xl/sharedStrings.xml><?xml version="1.0" encoding="utf-8"?>
<sst xmlns="http://schemas.openxmlformats.org/spreadsheetml/2006/main" count="424" uniqueCount="234">
  <si>
    <t>1. The Day-Ahead market does not consistently procure sufficient physical generation (energy and reserve commitments) to meet day-ahead forecasted load and reserve needs, which leads to out-of-market commitments.</t>
  </si>
  <si>
    <t>#</t>
  </si>
  <si>
    <t>%</t>
  </si>
  <si>
    <t>Neither agree nor disagree</t>
  </si>
  <si>
    <t>No opinion</t>
  </si>
  <si>
    <t>Somewhat agree</t>
  </si>
  <si>
    <t>Somewhat disagree</t>
  </si>
  <si>
    <t>Strongly agree</t>
  </si>
  <si>
    <t>Strongly disagree</t>
  </si>
  <si>
    <t>Grand Total</t>
  </si>
  <si>
    <t>1A. What level of priority do you assign to pursuing market reforms to address the challenge described in Question 1?</t>
  </si>
  <si>
    <t>High</t>
  </si>
  <si>
    <t>Low</t>
  </si>
  <si>
    <t>Medium</t>
  </si>
  <si>
    <t>2. PJM’s markets do not value and procure ramping and flexibility needs to manage forecast uncertainty (i.e., load, wind, solar, interchange and forced outage rates).</t>
  </si>
  <si>
    <t>2A. What level of priority do you assign to pursuing market reforms to address the challenge described in Question 2?</t>
  </si>
  <si>
    <t>3. The cost of advanced fuel arrangements and other availability measures to provide reserves in the next operating day may at times be unrecoverable through PJM’s existing market constructs.</t>
  </si>
  <si>
    <t>3A. What level of priority do you assign to pursuing market reforms to address the challenge described in Question 3?</t>
  </si>
  <si>
    <t>4. In addition to the RCSTF Phase 1 enhancement to the synchronized reserve deployment process, more changes are needed to address reserves performance, such as capability requirements, performance obligations, and penalties.</t>
  </si>
  <si>
    <t>4A. What level of priority do you assign to pursuing market reforms to address the challenge described in Question 4?</t>
  </si>
  <si>
    <r>
      <t>5. The PJM energy and reserve markets cannot produce multi-day commitments or commitments before the day-ahead market, leading to out-of-market commitments to manage multi-day gas scheduling constraints and cold weather operating risks (see the IMM’s May 1 RCSTF presentation</t>
    </r>
    <r>
      <rPr>
        <sz val="12"/>
        <color theme="1"/>
        <rFont val="Aptos Narrow"/>
        <family val="2"/>
        <scheme val="minor"/>
      </rPr>
      <t>)</t>
    </r>
    <r>
      <rPr>
        <sz val="11"/>
        <color theme="1"/>
        <rFont val="Aptos Narrow"/>
        <family val="2"/>
        <scheme val="minor"/>
      </rPr>
      <t>.</t>
    </r>
  </si>
  <si>
    <t>5A. What level of priority do you assign to pursuing market reforms to address the challenge described in Question 5?</t>
  </si>
  <si>
    <t>6. PJM lacks clear and defined market rules for units scheduled before the day-ahead market (see slide 38 of the IMM’s May 1 RCSTF presentation).</t>
  </si>
  <si>
    <t>6A. What level of priority do you assign to pursuing market reforms to address the challenge described in Question 6?</t>
  </si>
  <si>
    <t xml:space="preserve">7. A new Day-Ahead Energy Imbalance Reserves product (See overview starting on Page 9 of the PJM Position Paper)
</t>
  </si>
  <si>
    <t>Neither supportive nor unsupportive</t>
  </si>
  <si>
    <t>Somewhat supportive</t>
  </si>
  <si>
    <t>Somewhat unsupportive</t>
  </si>
  <si>
    <t>Strongly unsupportive</t>
  </si>
  <si>
    <t>Very Supportive</t>
  </si>
  <si>
    <t>8. New reserve products to manage forecasted ramping needs (overview starting on Page 19 of the
PJM Position Paper)</t>
  </si>
  <si>
    <t>9. New or updated reserve products to manage growingoperational uncertainty (overview starting on Page 19 of the PJM Position Paper), including a clear and documented process for how uncertainty and other factors driving thereserve requirements are quantified.</t>
  </si>
  <si>
    <t>Very supportive</t>
  </si>
  <si>
    <t xml:space="preserve">10. Evaluation of PJM’s ORDCs (See overview starting on Page 27 of the
PJM Position Paper)
</t>
  </si>
  <si>
    <t>11. Other potential reserve market reforms around the following areas: Performance Obligation, Evaluation and Consequences of Non-Performance for Resources with a Reserve Assignment (See blue section of Table 20 of the
PJM Position Paper)</t>
  </si>
  <si>
    <t>12. Other potential reforms to existing market rules around resource offers for providing reserve services to better align with resources capabilities and/or costs that are incurred to provide the reserves to PJM (See green section of Table 20 of the PJM Position Paper)</t>
  </si>
  <si>
    <t>13. To complement the RCSTF work, PJM should explore improving current commitment and dispatch tools to better position the system to account for expected operational conditions (e.g. sunrise/sundown) and discuss these improvements with the RCSTF.</t>
  </si>
  <si>
    <t>Question Number 1: The Day-Ahead market does not consistently procure sufficient physical generation (energy and reserve commitments) to meet day-ahead forecasted load and reserve needs, which leads to out-of-market commitments.</t>
  </si>
  <si>
    <t>Mandate the reporting on load separate from how much is expected from the market.</t>
  </si>
  <si>
    <t xml:space="preserve">This question is asked incorrectly and premised on the fact that insufficient physical generation automatically leads to out-of-market commitments. Just because the day-ahead market is not procuring enough physical generation compared to real-time does not in itself lead to out-of-market commitments. Out-of-market actions occur because PJM does not trust that the market will adequately respond. If the day-ahead market is consistently procuring less physical generation than actual required generation in real-time, this could be due to market flaws that should be addressed, and the market should execute day-ahead to real-time arbitrage to close this gap. For example, if PJM has a tendency to initiate out of market actions in real-time that suppresses the price, load would be incentivized to not buy in the day-ahead market and instead be exposed to real-time knowing that the out-of-market actions would have a price suppressive effect. </t>
  </si>
  <si>
    <t>Not sure this is a consistent problem.</t>
  </si>
  <si>
    <t>Load tends to underbid in the DA market causing PJM to have commit additional generators later in the day based on the difference with the PJM load forecast.</t>
  </si>
  <si>
    <t>Markets are not reflecting what Operations needs. WE support reliability and want to see market signals supporting reliability.</t>
  </si>
  <si>
    <t>Price signals that reflect PJM’s operational needs are essential.  Addressing unhedgeable uplift that is a direct result of out-of-market commitments is essential.  PJM should make it a priority to shift out-of-market commitments into in-market commitments whose costs are reflected in prevailing market prices, whether by creating new reserve products (eg., Imbalance Reserve product) or updating the existing ORDCs.  Reducing out-of-market commitments that are made for reliability that expose LSEs to unhedgeable uplift cannot be normal practice going forward.</t>
  </si>
  <si>
    <t>There have been multiple occasions that PJM has cleared several combustion turbines in the DA market, but did not dispatch them in the RT market.</t>
  </si>
  <si>
    <t>the DA market is a voluntary market and, as such, load has the option to clear none, part or all its energy in the DA clearing process.  PJM clears the DA Energy and Reserve Markets using least-cost security constrained resource commitment and dispatch that simultaneously optimizes energy and reserves with the goal of minimum production costs. After the DA has been cleared PJM executes the Reliability Assessment and Commitment (RAC) run process where it schedules the system based upon its internal load estimate for the following day.  It is during this process that the generator choices that PJM has due lack of adequate fuel supply and generally less flexibility results in sub-optimal clearing solutions.  This needs to be a high priority for the RCSTF.</t>
  </si>
  <si>
    <t xml:space="preserve">We believe the Day-Ahead market is a financial and not a physical market, but we appreciate PJM’s efforts to address the energy gap. We agree PJM should develop reforms that would ensure that PJM enters the Operating Day with enough physical supply with either a reserve or energy commitment to meet the load forecast plus expected real-time reserve needs to enable reliable operations. Like PJM, we believe there are many factors that can cause the DA market to clear less physical supply needed to meet its forecast.  A possible solution could include incorporating a reliability need in the DA Market. </t>
  </si>
  <si>
    <t>The DA market consistently procures sufficient generation under normal conditions, however during times of stress and extreme conditions a gap between the procured physical generation and forecast becomes larger.</t>
  </si>
  <si>
    <t>For most normal operating days, the DA market is procuring sufficient generation. The real problem appears to be that it does not procure sufficient reserves for a few high-demand/tail-end scenarios.</t>
  </si>
  <si>
    <t>While this is particularly true when it comes to cold weather conditions, where PJM needs to procure additional reserves (out of market) to manage operational risks, it is also true in normal operations.  In particular, PJM’s “normal” operating condition operational reserve requirement is calculated differently, and typically exceeds the day ahead/real time market reserve requirements.  This results in systematic underprocurement of reserves in day ahead.</t>
  </si>
  <si>
    <t xml:space="preserve">This is actually how the market is designed. The DAM has always been financial, with the acknowledgement that PJM will procure the remaining resources it needs in order to meet the actual reliability commitment. We see this as trying to drive to support for changing what is procured through the DAM, but are not convinced that this is a “consistent” problem. Other solutions being discussed in this task force could also address some of the concerns around this issue. </t>
  </si>
  <si>
    <t>Day-Ahead market is a financial market that provides price certainty for Day-Ahead participants.  Costs of serving demand over and above Day-Ahead demand should not be included in the Day-Ahead optimization.  Out of market commitments required by PJM to meet Real-Time physical demand should be borne by those whose Real-Time positions differ from Day-Ahead positions.</t>
  </si>
  <si>
    <t>PJM has provided empirical evidence that the statement is true.</t>
  </si>
  <si>
    <t>Question Number 2: PJM’s markets do not value and procure ramping and flexibility needs to manage forecast uncertainty (i.e., load, wind, solar, interchange and forced outage rates).</t>
  </si>
  <si>
    <t>This becomes more important as intermittent generation grows</t>
  </si>
  <si>
    <t>For conservative ops PJM needs to keep dispatched gens whole to costs for delivered gas and disposal costs - this is missing money from DA and bal markets....make gens show receipts if there is a question of manipulation...no need for a new market...</t>
  </si>
  <si>
    <t>Products need to be developed in anticipation of the need arising. Penalty factors can be set such that the product price is $0 until they are constrained, in which case the price should rise to incentivize that type of attribute.</t>
  </si>
  <si>
    <t>separate signals are needed to retain dispatachable generation</t>
  </si>
  <si>
    <t>Day to day uncertainty needs to be reflected in market signals.</t>
  </si>
  <si>
    <t>PJM currently considers any generation resource that can start within 1 hour to be fast start capable, but given what happened during WSE, PJM should consider tightening the definition of what constitutes to be a fast start generation resource.</t>
  </si>
  <si>
    <t xml:space="preserve">Having the right price signals that reflect the operational needs of the system is essential. These attributes (ramping &amp; Flexibility) and forecast uncertainty should be reflected in the prevailing market price. Similar to answer on Question 1- reserve markets not valuing these attributes and uncertainties leading to out of market commitments should not be the practice going forward. Whether it is creating a new product, improving an existing product (DASR), or updating the existing ORDCs to show the true value/incentive of these reserves; capturing these attributes and accounting for this uncertainty should be the priority of the RCSTF in the near term.  
</t>
  </si>
  <si>
    <t>N/A</t>
  </si>
  <si>
    <t>In general PJM does not award greater capacity compensation for units that offer greater dispatch flexibility.  However, generating units must offer through their PLS schedule bid each day the maximum flexibility for which their unit is capable.  Generators are not excused from operating parameters commensurate with other similar units that are generally best in its class.  Awarding generation greater compensation for enhanced flexibility fundamentally changes the capacity definition and would be outside the scope of this STF.  Carrying more reserves to meet the ramping needs of the system should be part of this effort and receive moderate priority.   If a new ramping product is needed it can be addressed in #8 below.</t>
  </si>
  <si>
    <t>Resources such as pumped storage are undervalued for the flexibility and ramping capability services that they provide.</t>
  </si>
  <si>
    <t>Any new products/services should strive to strike the right balance between appropriately valuing resources to ensure system reliability and cost to end-use customers.</t>
  </si>
  <si>
    <t>PJM market reserve requirements and reserve markets themselves do not account for forecast uncertainty risks.  If they are not accounted for, the are not valued/procured.</t>
  </si>
  <si>
    <t xml:space="preserve">This is an area that we think does need work to prepare for the future, where in particular uncertainty around intermittent resources will require that the market reward flexibility in other resources. Failure to define this as a separate product could mean that the energy market doesn’t send signals to retain flexible dispatchable resources, and could result in far more out-of-market actions that are needed to support the intermittent fleet – something like the situation we had with regulation, where part of the market was helping to support the other part but not being properly compensated for it. </t>
  </si>
  <si>
    <t>Discussion around cost allocation is required, cost causation principles should be followed such that the costs to manage uncertainty are allocated to participants that cause the uncertainty (whether generation, interchange or load).  Market design for flexibility should consider regulation or black start procurement designs such that only resources providing and meeting PJM flexibility requirement should be eligible for the additional revenue stream; inflexible resources should not receive direct or indirect increase energy revenue that results from the interaction of the flexibility market with the energy market (as present reserve market structure does).  Inflexible resources should not benefit from the addition of a flexibility product but instead should be incentivized to become flexible.</t>
  </si>
  <si>
    <t>PJM has no mechanisms, markets, or products to value ramp or flexibility.</t>
  </si>
  <si>
    <t>Question 3: The cost of advanced fuel arrangements and other availability measures to provide reserves in the next operating day may at times be unrecoverable through PJM’s existing market constructs.</t>
  </si>
  <si>
    <t>You should get recovery for all costs incurred at PJM's request.</t>
  </si>
  <si>
    <t>While it is appropriate for PJM to tighten uplift eligibility rules via TRLD metrics, resources should have cost recovery even if they are not dispatched.</t>
  </si>
  <si>
    <t>It's of utmost importance that when generators are called upon to run for reliability that they are able to recover their costs.</t>
  </si>
  <si>
    <t>the current market does not reflect the realities and nuances of the natural gas market purchase requirements (multi-day) and nominations</t>
  </si>
  <si>
    <t>This is not my area of expertise.</t>
  </si>
  <si>
    <t>While we agree fuel arrangements and avoidable costs should be recoverable in the PJM markets, the Electric Gas Coordination topics have been extensively discussed in PJM Stakeholder meetings that have resulted in minimal changes. Changes that could have larger impacts to gas/electric coordination should be discussed through the larger effort with the gas industry and FERC. We should focus our time on areas where PJM has full capability of making the changes.</t>
  </si>
  <si>
    <t>During the last two Martin Luther King Jr holidays many PJM members were required to purchase multi-day gas packages during PJM conservative operations when the NG pipeline was under restricted operations (OFO) without knowing if their NG resources would be dispatched.</t>
  </si>
  <si>
    <t>We believe that all issues related to generator fuel supply availability and recoverability should be worked through the Electric Gas Coordination Subcommittee (EGCS) including rules for when advanced fuel arrangements should be directed by PJM and reimbursed by market participants.</t>
  </si>
  <si>
    <t xml:space="preserve">The cost of advanced fuel arrangements and other availability measures to provide reserves may at times be unrecoverable through PJM’s existing market construct, and therefore we believe that it would be prudent for PJM to explore resource offer rules into reserve markets that enable cost recovery. </t>
  </si>
  <si>
    <t>Current market rules do not ensure that resources (e.g.natural gas) will recover the cost for procuring fuel to meet a disptach. Gas fired resources have little incentivized to procure gas without assurance that they will recover their costs. This also includes natural gas pipeline imbalance penalties or stranded fuel.</t>
  </si>
  <si>
    <t>There is some inherent risk to wholesale electricity market participation in order for those markets to remain competitive; resource owners cannot expect to recover all of their costs through the market all of the time.</t>
  </si>
  <si>
    <t>The current advance fuel recovery arrangements essentially rely on PJM advance commitment of resources to provide reserves, but also PJM finding room in operating plans to ensure those resources actually generate energy – ironically enough in most cases at a loss – to ensure resources can be made whole to their fuel procurement cost.  This is simply an inefficient way to ensure cost recovery for resources providing a reserve product.  It also creates risk that PJM cannot operate a resource with an advance commitment, leaving the resource saddled with the cost of unburned fuel.</t>
  </si>
  <si>
    <t xml:space="preserve">It is absolutely vital that when PJM calls on a generator to perform for reliability that the generator be able to recover its costs – a problem we still haven’t solved after more than a decade since the first polar vortex. It does not make sense that resources are unable to recover gas balancing and similar costs when operating at PJM’s direction. </t>
  </si>
  <si>
    <t>MLK weekend</t>
  </si>
  <si>
    <t>Through the present Capacity Performance market design, resources are responsible for meeting capacity market obligations which includes the costs of providing energy and tariff-required reserves.  Cost of providing energy and reserves is paid by consumers through capacity market charges as fuel procurement and fuel procurement risk is the responsibility of the resource owner.  Any consideration of market reform would require corresponding capacity market reform.</t>
  </si>
  <si>
    <t>PJM has provided empirical evidence that the fuel costs were unrecoverable in 2014 Polar Vortex, Winter Storm Elliott, and 2025 MLK weekend.</t>
  </si>
  <si>
    <t>Question 4:  In addition to the RCSTF Phase 1 enhancement to the synchronized reserve deployment process, more changes are needed to address reserves performance, such as capability requirements, performance obligations, and penalties.</t>
  </si>
  <si>
    <t>Only PJM can really answer that question on how much is necessary.</t>
  </si>
  <si>
    <t xml:space="preserve">I dispatch a 3x1 facility...PJMs system cannot recognize that she is not physically able to provide reserves to 3x1 ecomax if she is dispatched in a 1x1 or 2x1 configuration in DA market...it takes 2.5 hours before a 2nd or 3rd CT can be started and dispatchable.  This can be up to 500mws of reserves PJM system sees as available...but are not...that is 500mws on just one resource....how many resources have same issue....I'm guessing thousands of mws are actually assumed available but are not...big problem... </t>
  </si>
  <si>
    <t>Capability requirements should be expanded to acknowledge that there are marginal benefits to reserves beyond the minimum requirement.</t>
  </si>
  <si>
    <t>some room for improvement of areas of the process</t>
  </si>
  <si>
    <t xml:space="preserve">DR participation in the SR market is significantly down due to recent rule changes.  There is no incentive for DR to participate under current rules and prices being so low. PJM should consider reviewing these rules again as there are DR load resources out there that could provide Sync Reserves. </t>
  </si>
  <si>
    <t>We agree that more changes are needed to address reserves performance, such as capability requirements, performance obligations (including cold weather thresholds), and penalties to ensure that the “quality” of the reserves on the system are high and deliverable.  Developing these metrics are clearly within the purview of this RCSTF.</t>
  </si>
  <si>
    <t xml:space="preserve">PJM’s ORDCs are based on an old market design and need to be updated. </t>
  </si>
  <si>
    <t>Additional rules are needed to account for the fuel supply for committed generation resources.</t>
  </si>
  <si>
    <t>To the extent that stakeholders support the development of additional reserve products/services, they must be accompanied by capability and performance requirements to prevent against resources being compensated for services they ultimately cannot provide and an appropriate penalty structure to incentivize performance.</t>
  </si>
  <si>
    <t>Performance obligations/penalties should ensure reserve provided is responsive and meets system needs.</t>
  </si>
  <si>
    <t>We think there are still opportunities for enhancement in a number of areas of the process, including clarifying the requirements and obligations.</t>
  </si>
  <si>
    <t xml:space="preserve">PJM should be more assertive in addressing failure of resources to provide tariff required reserve products. </t>
  </si>
  <si>
    <t>PJM has provided evidence demonstrating poor response to current reserve deployments.</t>
  </si>
  <si>
    <t xml:space="preserve"> Question 5: The PJM energy and reserve markets cannot produce multi-day commitments or commitments before the day-ahead market, leading to out-of-market commitments to manage multi-day gas scheduling constraints and cold weather operating risks (see the IMM’s May 1 RCSTF presentation).</t>
  </si>
  <si>
    <t>It would have to be carefully constructed to not interfere with the day ahead markets.</t>
  </si>
  <si>
    <t>fact is a fact - multiday is not possible in current model...LET DISPATCHERS do their job.... RELIBILITY IS PARAMOIUNT - just keep gens whole.</t>
  </si>
  <si>
    <t>Any multi-day commitments should be priced into the market.</t>
  </si>
  <si>
    <t>The markets cannot produce these commitments and there is risk of unrecoverable costs the way they are currently managed.</t>
  </si>
  <si>
    <t>generators that are required to purchase multi day fuel packages cannot recover the costs</t>
  </si>
  <si>
    <t xml:space="preserve">Out of market commitments that PJM made in Jan 2025 Polar Vortex several days in advance need to be reflected in the market price to reflect the true needs for these "advanced" services. </t>
  </si>
  <si>
    <t>Since many of the retired base load resources were replaced with natural gas resources, PJM has no choice but to make advance, multi-day commitments to ensure reliability.</t>
  </si>
  <si>
    <t>The PJM market mechanism is not currently designed to accommodate multi-day commitments or commitments before the DA market, leading to out-of-market commitments that produce uplift to be paid by market participants.  These commitments have recently been made to allow for the purchase of multi-day gas packages and to start units that were likely to have start or run issues when they eclipsed pre-determined temperature thresholds.  We believe that the RCSTF must make a determination on dispatch practices striking the balance between reliability and uplift payments for cold weather operations before next winter.</t>
  </si>
  <si>
    <t xml:space="preserve">PJM should not spend time exploring pipeline or NAESB changes.  Historically additional nominations cycles, changes in nomination timing etc., have done little to improve electric gas coordination. Instead, PJM staff should focus on the improving its energy market forecasts, cost recovery rules, addressing the DA-RT gap and improving performance incentives for generators that can reduce the need for out of market actions. It should also set a hard deadline for when it will make the appropriate filings with the FERC, so that the changes can be implemented with a definitive deadline.   </t>
  </si>
  <si>
    <t xml:space="preserve">Generators do not recieve multi-day commitments throught the market. Because this is a significant gap in market rules, PJM must utilize conservative operations to maintain reliability, however that does come at a cost in the form of uplift payments, which impact market price signals. A resource owner will incur a financial loss when a generator is selected for a muti-day commitment under conservative operations, and when that multi-day commitment doesn't cover the entire gas package (weekend/holiday - so, 3-5 day package) and the unit must burn that gas in order to avoid pipeline penalties. Furthermore, PJM provides uplift to the lesser of the committed offer and the intra-day offer update, and as a result the resource owner under the existing rules will not recover its true gas cost. </t>
  </si>
  <si>
    <t>Markets should be designed to balance reliability and ratepayer costs; out-of-market commitments should be minimized but ultimately cannot be eliminated entirely.  If the gas and electric markets were better coordinated from a timing/commitment standpoint, it would make the market more efficient and be beneficial to end-users and generators alike</t>
  </si>
  <si>
    <t>This is just a fundamental fact.  PJM does not have a market that commits resources beyond the day ahead timeframe.  This requires operators to commit resources that need more than a day ahead notice of commitment instructions out of market.</t>
  </si>
  <si>
    <t>This is a statement of fact; currently, the markets simply cannot produce those commitments, and the way PJM manages them through out-of-market commitments is also unsatisfactory because of the risk of unrecoverable costs, as well as an inability to have the market determine the price.</t>
  </si>
  <si>
    <t>major uplift events on extended weekends in 2025</t>
  </si>
  <si>
    <t xml:space="preserve">May also need to consider Operating Reserve cost (uplift allocation) and if uplift costs should be assigned only to the day(s) that are requiring the multi-day commitment (ex. day 4 of a four-day holiday weekend commitment). </t>
  </si>
  <si>
    <t xml:space="preserve">The statement is axiomatic.  However, developing such market design would be complex.  Presently, PJM and stakeholders are time constrained and have competing priorities.  </t>
  </si>
  <si>
    <t>Question 6: PJM lacks clear and defined market rules for units scheduled before the day-ahead market (see slide 38 of the IMM’s May 1 RCSTF presentation).</t>
  </si>
  <si>
    <t>No clear rules for conservative operations in scheduling ahead nor planning for longer term options.  Trigger could be conservative ops called in for expected weather event.</t>
  </si>
  <si>
    <t xml:space="preserve">LET DISPATCHERS do their job.... RELIBILITY IS PARAMOIUNT - just keep gens whole.  PJM did the right thing with early dispatches on MLK - PJM learned, we all learned....gas gens can performed if properly scheduled with timely gas...next time this happens PJM will consider this fact and perhaps not procure as many reserves as they think they need as the historical performance data for gas gens will have improved...this trend will continue...no need for drastic market changes ... just time to learn </t>
  </si>
  <si>
    <t>per the report, reasons are not consistently logged</t>
  </si>
  <si>
    <t>uplift/balancing operating reserves make whole payments are not clear for units dispatched prior to the day-ahed market</t>
  </si>
  <si>
    <t>Same answer for question 5</t>
  </si>
  <si>
    <t>We are in agreement with the points made on slide 38 in the IMM's May 1st RCSTF presentation.</t>
  </si>
  <si>
    <t>See answer to #5 above</t>
  </si>
  <si>
    <t xml:space="preserve">While further clarifications may be needed regarding the critieria that PJM uses for implementing conservative operations or scheduling units before the DA market, PJM operators do not need an overly prescriptive process when dispatching units for reliability.  These commitments should influence DA clearing prices because when out of market commitments are made and the resource is paid via uplift, LSE's have no way of hedging that risk. </t>
  </si>
  <si>
    <t>Units scheduled before the DA market must have clearly defined capabilities, performance requirements, and penalties for non-performance in order to promote system reliability.</t>
  </si>
  <si>
    <t xml:space="preserve">This is also largely a statement of fact. As noted by the IMM, PJM doesn’t consistently log the reasons these units are committed (affecting uplift, for example), as one issue. We think this is an important issue to address. </t>
  </si>
  <si>
    <t>need to reduce uplift costs</t>
  </si>
  <si>
    <t xml:space="preserve">Transparency of PJM Operator actions is important for customers and markets. </t>
  </si>
  <si>
    <t>Agree that PJM should have market-based mechanisms to commit units before the DA Market.  It is unacceptable for PJM operators to make reliability decisions on behalf of load that are not reflected in a market price.  Such actions produce costly uplift that increases the cost of load service and threatens competitive pricing at the retail level since uplift is unhedgable.</t>
  </si>
  <si>
    <t>Question 7: A new Day-Ahead Energy Imbalance Reserves product (See overview starting on Page 9 of the PJM Position Paper)</t>
  </si>
  <si>
    <t>Is PJM trying to stick to minimal changes?</t>
  </si>
  <si>
    <t xml:space="preserve">Same problem as for the multiday dispatch....GAS GENS DONT KNOW PRICE OF GAS UNLESS THEY GET AN AFFIRMATIVE DISPATCH FROM PJM.  If we can't correctly guess what our gas cost is how are we going to price reserves based on same unknown gas price? </t>
  </si>
  <si>
    <t>pushing everything to price could led to higher costs all the time to address occasional issues</t>
  </si>
  <si>
    <t>Supportive of evaluating the need for an imbalance reserve product but the devil is in the details</t>
  </si>
  <si>
    <t>A new Day-Ahead Energy Imbalance Reserves product is needed to ensure that sufficient reserves are on the system at the least cost and should be a priority for the RCSTF.  Additional information and discussion is required if this should take the form of a new product or enhancements to existing practices.</t>
  </si>
  <si>
    <t>PJM and its stakeholders should examine products and design that would account for any gaps between physical supply in the DA market and its forecast. Other RTO's are exploring similar alternatives to align he two markets to strengthen and ensure future reliable operations.</t>
  </si>
  <si>
    <t>An EIR product, similar to what ISO-NE is currently implementing and is co-optimized with existing energy and ancillary services products, seems like an ideal solution to several of the issues highlighted in previous questions in this survey.</t>
  </si>
  <si>
    <t xml:space="preserve">We are unsure how this could be implemented on a daily basis without raising overall system energy payments beyond what we currently pay in uplift. While extraordinary circumstances like the January Polar Vortex create concerns, particularly about hedging, pushing everything into price could mean our customers are paying more all the time in order to satisfy an occasional concern. </t>
  </si>
  <si>
    <t>jury's still out on NE's market. not sure incentives are aligned properly.</t>
  </si>
  <si>
    <t>Cost allocation needs to be defined.  Imbalance Reserve product appears to be addressing an issue with ‘deviations' and cost recovery should be consistent with cost-causation principles.</t>
  </si>
  <si>
    <t>Pricing any PJM commitment decision in-market is preferred.  However, virtual trading should continue to be a method for converging DA and RT market prices.</t>
  </si>
  <si>
    <t>Question 8: New reserve products to manage forecasted ramping needs (overview starting on Page 19 of the PJM Position Paper)</t>
  </si>
  <si>
    <t>Need to hear more.</t>
  </si>
  <si>
    <t>flexible and dispatchable resources need to be rewarded as intermittent resources grow</t>
  </si>
  <si>
    <t>Again details of implementation matter here but conceptually a product that captures ramping needs does make sense- can it be captured in an existing PJM Reserve product?</t>
  </si>
  <si>
    <t>Although needed in the long run, the development of new reserve products (uncertainty reserves) to manage forecasted ramping needs promises to be a longer term process with dispirit stakeholder interests and should not be a first priority of the RCSTF.  Better metrics on generation output forecasting for renewables would benefit this process.</t>
  </si>
  <si>
    <t>Because of the increase entry of intermittent resources there are gaps in the market, PJM has relied upon out of market actions to procure the sufficient amount of reserves and flexible resources during recent events. These gaps will always exist, however we support the examination of PJM's ramping and uncertainty reserve (RUR) products to manage operational uncertainty in the future.</t>
  </si>
  <si>
    <t>No comment</t>
  </si>
  <si>
    <t xml:space="preserve">PJM is going to need to be able to reward flexible, dispatchable resources in the future as intermittent penetration grows, and it may take some time to develop and implement a market for such a product, so we believe we should begin development soon (which is why we chose “very” over “somewhat”). </t>
  </si>
  <si>
    <t>other things need fixed/focused on before adding more products</t>
  </si>
  <si>
    <t>Structure should be that ramping revenue should not be a direct or indirect mechanism that increases revenue for resources that don’t provide ramping needs.</t>
  </si>
  <si>
    <t>PJM has demonstrated that out of market actions, such as load biasing, are required to maintain sufficient reserves.</t>
  </si>
  <si>
    <t>Question 9: New or updated reserve products to manage growingoperational uncertainty (overview starting on Page 19 of the PJM Position Paper), including a clear and documented process for how uncertainty and other factors driving thereserve requirements are quantified.</t>
  </si>
  <si>
    <t>Need certainty of expectations.</t>
  </si>
  <si>
    <t>supportive of flexible resource ramping capabilities and looking into future interval ramping needs</t>
  </si>
  <si>
    <t xml:space="preserve">We are supportive of exploring a product (whether existing (DASR) or new) that can capture the ramping and flexibility capabilities of the resources that the current market products are unable to capture in the market price. </t>
  </si>
  <si>
    <t>See answer to #8 above</t>
  </si>
  <si>
    <t>See answer for Question 8. Providing clear and documented process is important for market participants understanding how reserve requirements are quantified and determining financial impacts to both resourcs owners and customers.</t>
  </si>
  <si>
    <t>Because of the increase entry of intermittent resources there are gaps in the market, PJM has relied upon
out of market actions to procure the sufficient amount of reserves and flexible resources during recent events. These gaps will always exist, however we support the examination of PJM's ramping and uncertainty reserve (RUR) products to manage operational uncertainty in the future.</t>
  </si>
  <si>
    <t>There’s an extent to which this goes along with Q8, as PJM says they may need flexible ramping capability. Along with other issues, PJM notes that currently RT SCED is a single-interval dispatch that does not look at future interval ramping needs. We think this needs to be addressed, and documenting/systematizing how PJM approaches reserve commitments would be an improvement. This could be an area where the definition of secondary reserves comes into consideration.</t>
  </si>
  <si>
    <t>continue working to update and improve products</t>
  </si>
  <si>
    <t>Cost allocation determination will matter, and cost allocation could apply both to supply and demand.</t>
  </si>
  <si>
    <t>PJM clearly explained a rationale in the whitepaper.</t>
  </si>
  <si>
    <t>Question 10: Evaluation of PJM’s ORDCs (See overview starting on Page 27 of the PJM Position Paper)</t>
  </si>
  <si>
    <t>Curves are not really market solutions.  Sort of last resort.</t>
  </si>
  <si>
    <t>no need to talk about changing the curve's shape until we talk about how products would be shaped</t>
  </si>
  <si>
    <t>PJM should refile the ORDC changes FERC approved but then a subsequent FERC pulled out the court system and rejected.</t>
  </si>
  <si>
    <t>As mentioned above updated ORDCs are essential in properly pricing the true value of these reserves into the market. Evaluating and updating the ORDCs should be a high priority of the RCSTF.</t>
  </si>
  <si>
    <t>An “evaluation” of the ORDC effectiveness in mitigating reserve shortage conditions and providing the proper incentives for reliability actions in the market would be helpful education.  Beginning a process that results in changes to the shape of the existing curve promises to be a longer, more complicated process, would again involve FERC approval risk and should be initially avoided.</t>
  </si>
  <si>
    <t>We agree that ORDCs should capture a resources (generation and DR) costs and opportunity costs for providing reserves during emergency events. We a green that the existing ORDC curves do not accurately reflect the reliability value that reserves provide and that the existing $850/MW penalty factor is based on outdated lost opportunity cost information and therefore needs to be evaluated further.</t>
  </si>
  <si>
    <t xml:space="preserve">PJM argues that their “existing ORDCs do not accurately reflect current operational reality, the reliability value that reserves provide, or the actions that PJM would need to take to maintain reliability on the system. As previously mentioned, PJM’s current $850/MW penalty factor is based on lost opportunity cost information from a single event more than 17 years ago.” We would argue that it doesn’t make sense to talk about changing the curve’s shape or nature (as they talk about potentially going to Value of Lost Load as a metric) until we have some idea of the changes to the products that PJM is proposing – how many reserve products will we have, what resources will be eligible, how will they interact. Once those questions are at least largely answered, we can talk about how they should be priced. We're not sure that one curve fits all in this set of circumstances. </t>
  </si>
  <si>
    <t>proposals are penal to load without clear benefit</t>
  </si>
  <si>
    <t>Do not believe that present market design is flawed or incomplete.  Present structure can reward resources that aren’t able to provide reserves and represents a transfer of wealth to those resources.</t>
  </si>
  <si>
    <t>PJM ORDC are anachronistic and inconsistent with prevailing pricing paradigms in other RTOs.</t>
  </si>
  <si>
    <t>Question 11: Other potential reserve market reforms around the following areas: Performance Obligation, Evaluation and Consequences of Non-Performance for Resources with a Reserve Assignment (See blue section of Table 20 of the
PJM Position Paper)</t>
  </si>
  <si>
    <t>Again, PJM sees this the best on what is needed.</t>
  </si>
  <si>
    <t>If we create new reserve products these discussions are better suited for later</t>
  </si>
  <si>
    <t>Again would depend on the details of what the performance obligations would look like. Generally speaking evaluating performance obligations for new reserve products and changes to existing reserve products makes sense. Resources should be following dispatch. Do not think evaluating current reserve products resource performance is a good use of time. We have been evaluating the SR performance obligations for an extended period of time and don't think that would be a good use of the RCSTF's time</t>
  </si>
  <si>
    <t>Performance Obligation, Evaluation and Consequences of Non-Performance for Resources with a Reserve Assignment is critical to getting the delivery of this reliability service to the system once any changes to the reserve market design have been implemented.  That is, we first must have a stable set of products and performance expectations around those products before performance obligations and penalties can be agreed upon.  
As such, this may become a second-tier priority when the sequencing of work is determined.</t>
  </si>
  <si>
    <t>We support establishing high performance standards for all reserve products in PJM markets to maintain grid reliability. This includes implementing rigorous performance requirements for all reserve resources, regular testing and validation, and clear metrics that align with system needs. Incentives should be provided for resources that consistently meet or exceed expectations for they are necessary, not only to ensure future operational performance but also to provide the appropriate prices signals for future investment in the wholesale electric markets.</t>
  </si>
  <si>
    <t>Generally supportive of reviewing performance criteria to align with any market reforms to incentivize reserve performance, however evaluation rules must be clear. Resources need to be able to understand how deviations are measured and how performance/deviations will impact settlements.</t>
  </si>
  <si>
    <t>Whether a new market product or enhancements to existing market products are pursued, an emphasis should be placed on ensuring that those products actually show up and perform when called upon.</t>
  </si>
  <si>
    <t>Supportive to the extent necessary to enable changes in other areas, and ensure reserves provided are responsive and meet system needs.</t>
  </si>
  <si>
    <t xml:space="preserve">We think these are all worth discussing, though as with the previous question, if we’re creating new reserve products these discussions may be better suited for later. </t>
  </si>
  <si>
    <t>fine tuning is good. clarity is good. gen should have clear, fair non-performance penalties to go balance all of their protections</t>
  </si>
  <si>
    <t>Question 12: Other potential reforms to existing market rules around resource offers for providing reserve services to better align with resources capabilities and/or costs that are incurred to provide the reserves to PJM (See green section of Table 20 of the PJM Position Paper)</t>
  </si>
  <si>
    <t>Makes sense to match capabilities with offers.</t>
  </si>
  <si>
    <t>very supportive of resources getting paid for actual costs incurred and that offers can reflect those costs. Total cost recovery is important.</t>
  </si>
  <si>
    <t xml:space="preserve">We are supportive of exploring new offer rules to account for fuel arrangements and avoidable costs that are not recoverable. </t>
  </si>
  <si>
    <t>Reforms to existing market rules around resource offers for providing reserve services to better align with resources capabilities and/or costs that are incurred to provide the reserves should be part of the development of reserve products.</t>
  </si>
  <si>
    <t>Resources should not be expected to provide reserves without being compensated for risks associated with procuring fuel. These costs are currently not recoverable. PJM should explore reforms that would provide cost that are otherwise not recoverable through its market construct.</t>
  </si>
  <si>
    <t>This aligns with several issues discussed above in Part 1, particularly with regard to ensuring that resources that are providing reserves are getting paid actual costs incurred, and that their offers can reflect those costs.</t>
  </si>
  <si>
    <t>Additional education is required to understand how Capacity Performance market is not already providing revenue to cover costs.  Need to be convinced that there is not a double recovery; alternatively, corresponding capacity market changes would be needed to address double recovery.</t>
  </si>
  <si>
    <t>Question 13: To complement the RCSTF work, PJM should explore improving current commitment and dispatch tools to better position the system to account for expected operational conditions (e.g. sunrise/sundown) and discuss these improvements with the RCSTF.</t>
  </si>
  <si>
    <t>It is expected that PJM does this continuously.</t>
  </si>
  <si>
    <t>worth looking into on longer-term basis; might fit in with ramping product</t>
  </si>
  <si>
    <t>We are supportive of improving commitment and dispatch tools. Improvement commitment and dispatch tools is something that should be an ongoing process.</t>
  </si>
  <si>
    <t xml:space="preserve">Having efficient commitment and dispatch tools for reserves to better position the system to account for expected operational conditions and achieve “least cost” goals is essential to good market design. </t>
  </si>
  <si>
    <t>NA</t>
  </si>
  <si>
    <t>Improvements/enhancements to existing rules, tools and markets are preferred to adding complexity by designing and implementing entirely new ones.</t>
  </si>
  <si>
    <t xml:space="preserve">We think these are improvements worth looking at on a longer-term basis, and would ultimately fit in with a ramping product. </t>
  </si>
  <si>
    <t>We would need to understand the the described commitment and dispatch shortcomings better.  This seems like a reasonable matter to address in the RCSTF.</t>
  </si>
  <si>
    <t>Supportive</t>
  </si>
  <si>
    <t>Unsupportive</t>
  </si>
  <si>
    <t>Agree</t>
  </si>
  <si>
    <t>Disagree</t>
  </si>
  <si>
    <t>3. Unrecoverable fuel costs</t>
  </si>
  <si>
    <t>Disagree (Somewhat or Strongly)</t>
  </si>
  <si>
    <t>Agree (Somewhat or Strongly)</t>
  </si>
  <si>
    <t xml:space="preserve">7. A new Day-Ahead Energy Imbalance Reserves product </t>
  </si>
  <si>
    <t xml:space="preserve">8. New reserve products to manage forecasted ramping needs </t>
  </si>
  <si>
    <t xml:space="preserve">9. New or updated reserve products to manage growing operational uncertainty </t>
  </si>
  <si>
    <t>10. Evaluation of PJM’s ORDCs</t>
  </si>
  <si>
    <t>11. Other potential reserve market reforms around the following areas: Performance Obligation, Evaluation and Consequences of Non-Performance</t>
  </si>
  <si>
    <t xml:space="preserve">12. Other potential reforms to existing market rules around resource offers for providing reserve services to better align with resources capabilities and/or costs </t>
  </si>
  <si>
    <t>Supportive (Somewhat or Very)</t>
  </si>
  <si>
    <t>Unsupportive (Somewhat or Very)</t>
  </si>
  <si>
    <t>Let's get current market reserve assumption capabilities straight before we complicate market more... see question 4 explanation for more detail</t>
  </si>
  <si>
    <t>Let's get current market reserve assumption capabilities straight before we complicate market more...see question 4 explanation for more detail</t>
  </si>
  <si>
    <r>
      <t xml:space="preserve">Part 1:  Please indicate how strongly you agree or disagree with the </t>
    </r>
    <r>
      <rPr>
        <b/>
        <u/>
        <sz val="12"/>
        <color theme="0"/>
        <rFont val="Aptos Narrow"/>
        <scheme val="minor"/>
      </rPr>
      <t>need for market reforms to address each of the following challenges</t>
    </r>
    <r>
      <rPr>
        <sz val="12"/>
        <color theme="0"/>
        <rFont val="Aptos Narrow"/>
        <scheme val="minor"/>
      </rPr>
      <t xml:space="preserve"> highlighted by PJM and then explain your response and indicate the priority level.</t>
    </r>
  </si>
  <si>
    <r>
      <t xml:space="preserve">Part 2:  Please indicate your level of support for </t>
    </r>
    <r>
      <rPr>
        <u/>
        <sz val="12"/>
        <color theme="0"/>
        <rFont val="Aptos Narrow"/>
        <scheme val="minor"/>
      </rPr>
      <t>focusing future RCSTF solution development discussions in the following conceptual solution areas</t>
    </r>
    <r>
      <rPr>
        <sz val="12"/>
        <color theme="0"/>
        <rFont val="Aptos Narrow"/>
        <scheme val="minor"/>
      </rPr>
      <t xml:space="preserve"> to address the above challenges and then explain your response:</t>
    </r>
  </si>
  <si>
    <t>5. The PJM energy and reserve markets cannot produce multi-day commitments or commitments before the day-ahead market, leading to out-of-market commitments to manage multi-day gas scheduling constraints and cold weather operating risks</t>
  </si>
  <si>
    <t>Full Challenge Description</t>
  </si>
  <si>
    <t>Abbreviated Description for Graphs</t>
  </si>
  <si>
    <t>1. Insufficient physical resources procured in DA market</t>
  </si>
  <si>
    <t>2. Not valuing and procuring ramping and flexibility needs</t>
  </si>
  <si>
    <t>4. Reserve performance obligations and penalties</t>
  </si>
  <si>
    <t>5. Markets don't handle advanced / multi-day scheduling</t>
  </si>
  <si>
    <t>6. Unclear market rules for advanced scheduled units</t>
  </si>
  <si>
    <t>* The response tables above use conditional formatting to visually represent the data values using a gradient of colors from red (low support) to green (high support), making it easier to identify patterns and trends</t>
  </si>
  <si>
    <t>6. PJM lacks clear and defined market rules for units scheduled before the day-ahead market.</t>
  </si>
  <si>
    <t xml:space="preserve">13. Improvement to current commitment and dispatch tools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</si>
</sst>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i/>
      <sz val="11"/>
      <color rgb="FFFF0000"/>
      <name val="Aptos Narrow"/>
      <family val="2"/>
      <scheme val="minor"/>
    </font>
    <font>
      <sz val="12"/>
      <color theme="1"/>
      <name val="Aptos Narrow"/>
      <family val="2"/>
      <scheme val="minor"/>
    </font>
    <font>
      <sz val="11"/>
      <color indexed="8"/>
      <name val="Aptos Narrow"/>
      <family val="2"/>
      <scheme val="minor"/>
    </font>
    <font>
      <b/>
      <sz val="11"/>
      <color indexed="8"/>
      <name val="Aptos Narrow"/>
      <family val="2"/>
      <scheme val="minor"/>
    </font>
    <font>
      <b/>
      <sz val="11"/>
      <color theme="1"/>
      <name val="Aptos Narrow"/>
      <scheme val="minor"/>
    </font>
    <font>
      <sz val="11"/>
      <color theme="1"/>
      <name val="Aptos Narrow"/>
      <scheme val="minor"/>
    </font>
    <font>
      <b/>
      <sz val="11"/>
      <color theme="0"/>
      <name val="Aptos Narrow"/>
      <scheme val="minor"/>
    </font>
    <font>
      <sz val="12"/>
      <color theme="0"/>
      <name val="Aptos Narrow"/>
      <scheme val="minor"/>
    </font>
    <font>
      <u/>
      <sz val="12"/>
      <color theme="0"/>
      <name val="Aptos Narrow"/>
      <scheme val="minor"/>
    </font>
    <font>
      <b/>
      <u/>
      <sz val="12"/>
      <color theme="0"/>
      <name val="Aptos Narrow"/>
      <scheme val="minor"/>
    </font>
    <font>
      <i/>
      <sz val="11"/>
      <color theme="1"/>
      <name val="Aptos Narrow"/>
      <scheme val="minor"/>
    </font>
  </fonts>
  <fills count="4">
    <fill>
      <patternFill patternType="none"/>
    </fill>
    <fill>
      <patternFill patternType="gray125"/>
    </fill>
    <fill>
      <patternFill patternType="solid">
        <fgColor theme="7"/>
        <bgColor indexed="64"/>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s>
  <cellStyleXfs count="3">
    <xf numFmtId="0" fontId="0" fillId="0" borderId="0"/>
    <xf numFmtId="9" fontId="1" fillId="0" borderId="0" applyFont="0" applyFill="0" applyBorder="0" applyAlignment="0" applyProtection="0"/>
    <xf numFmtId="0" fontId="6" fillId="0" borderId="0"/>
  </cellStyleXfs>
  <cellXfs count="44">
    <xf numFmtId="0" fontId="0" fillId="0" borderId="0" xfId="0"/>
    <xf numFmtId="0" fontId="3" fillId="0" borderId="1" xfId="0" applyFont="1" applyBorder="1"/>
    <xf numFmtId="0" fontId="3" fillId="0" borderId="1" xfId="0" applyFont="1" applyBorder="1" applyAlignment="1">
      <alignment horizontal="center"/>
    </xf>
    <xf numFmtId="9" fontId="3" fillId="0" borderId="1" xfId="1" applyFont="1" applyBorder="1" applyAlignment="1">
      <alignment horizontal="center"/>
    </xf>
    <xf numFmtId="0" fontId="4" fillId="0" borderId="0" xfId="0" applyFont="1"/>
    <xf numFmtId="0" fontId="2" fillId="0" borderId="0" xfId="0" applyFont="1"/>
    <xf numFmtId="0" fontId="3" fillId="0" borderId="0" xfId="0" applyFont="1" applyAlignment="1">
      <alignment horizontal="left"/>
    </xf>
    <xf numFmtId="0" fontId="3" fillId="0" borderId="0" xfId="0" applyFont="1"/>
    <xf numFmtId="0" fontId="3" fillId="0" borderId="1" xfId="0" applyFont="1" applyBorder="1" applyAlignment="1">
      <alignment horizontal="center" vertical="center"/>
    </xf>
    <xf numFmtId="0" fontId="3" fillId="0" borderId="0" xfId="0" applyFont="1" applyAlignment="1">
      <alignment horizontal="center"/>
    </xf>
    <xf numFmtId="9" fontId="3" fillId="0" borderId="0" xfId="1" applyFont="1" applyBorder="1" applyAlignment="1">
      <alignment horizontal="center"/>
    </xf>
    <xf numFmtId="0" fontId="3" fillId="0" borderId="0" xfId="0" applyFont="1" applyAlignment="1">
      <alignment wrapText="1"/>
    </xf>
    <xf numFmtId="0" fontId="3" fillId="0" borderId="0" xfId="0" applyFont="1" applyAlignment="1">
      <alignment horizontal="left" vertical="center" wrapText="1"/>
    </xf>
    <xf numFmtId="0" fontId="3" fillId="0" borderId="1" xfId="0" applyFont="1" applyBorder="1" applyAlignment="1">
      <alignment vertical="top" wrapText="1"/>
    </xf>
    <xf numFmtId="49" fontId="6" fillId="0" borderId="1" xfId="2" applyNumberFormat="1" applyBorder="1" applyAlignment="1">
      <alignment wrapText="1"/>
    </xf>
    <xf numFmtId="49" fontId="6" fillId="0" borderId="0" xfId="2" applyNumberFormat="1" applyAlignment="1">
      <alignment wrapText="1"/>
    </xf>
    <xf numFmtId="49" fontId="7" fillId="0" borderId="1" xfId="2" applyNumberFormat="1" applyFont="1" applyBorder="1" applyAlignment="1">
      <alignment wrapText="1"/>
    </xf>
    <xf numFmtId="0" fontId="0" fillId="0" borderId="0" xfId="0" applyAlignment="1">
      <alignment horizontal="center"/>
    </xf>
    <xf numFmtId="0" fontId="3" fillId="0" borderId="1" xfId="0" applyFont="1" applyBorder="1" applyAlignment="1">
      <alignment horizontal="left"/>
    </xf>
    <xf numFmtId="49" fontId="6" fillId="0" borderId="2" xfId="2" applyNumberFormat="1" applyBorder="1" applyAlignment="1">
      <alignment wrapText="1"/>
    </xf>
    <xf numFmtId="0" fontId="0" fillId="0" borderId="3" xfId="0" applyBorder="1"/>
    <xf numFmtId="49" fontId="6" fillId="0" borderId="4" xfId="2" applyNumberFormat="1" applyBorder="1" applyAlignment="1">
      <alignment wrapText="1"/>
    </xf>
    <xf numFmtId="0" fontId="0" fillId="0" borderId="5" xfId="0" applyBorder="1"/>
    <xf numFmtId="0" fontId="0" fillId="0" borderId="1" xfId="0" applyBorder="1" applyAlignment="1">
      <alignment wrapText="1"/>
    </xf>
    <xf numFmtId="0" fontId="8" fillId="0" borderId="0" xfId="0" applyFont="1"/>
    <xf numFmtId="9" fontId="8" fillId="0" borderId="0" xfId="0" applyNumberFormat="1" applyFont="1"/>
    <xf numFmtId="0" fontId="0" fillId="0" borderId="0" xfId="0" applyAlignment="1">
      <alignment wrapText="1"/>
    </xf>
    <xf numFmtId="0" fontId="9" fillId="0" borderId="0" xfId="0" applyFont="1" applyAlignment="1">
      <alignment vertical="top"/>
    </xf>
    <xf numFmtId="0" fontId="9" fillId="0" borderId="0" xfId="0" applyFont="1" applyAlignment="1">
      <alignment vertical="top" wrapText="1"/>
    </xf>
    <xf numFmtId="0" fontId="3" fillId="0" borderId="0" xfId="0" applyFont="1" applyAlignment="1">
      <alignment wrapText="1"/>
    </xf>
    <xf numFmtId="0" fontId="3" fillId="0" borderId="0" xfId="0" applyFont="1" applyAlignment="1">
      <alignment horizontal="left" vertical="center" wrapText="1"/>
    </xf>
    <xf numFmtId="0" fontId="3" fillId="0" borderId="0" xfId="0" applyFont="1" applyAlignment="1">
      <alignment horizontal="left" wrapText="1"/>
    </xf>
    <xf numFmtId="0" fontId="3" fillId="0" borderId="0" xfId="0" applyFont="1" applyAlignment="1">
      <alignment horizontal="left" vertical="center"/>
    </xf>
    <xf numFmtId="0" fontId="3" fillId="0" borderId="0" xfId="0" applyFont="1" applyAlignment="1">
      <alignment horizontal="left" vertical="top" wrapText="1"/>
    </xf>
    <xf numFmtId="49" fontId="6" fillId="0" borderId="1" xfId="2" applyNumberFormat="1" applyFill="1" applyBorder="1" applyAlignment="1">
      <alignment vertical="center" wrapText="1"/>
    </xf>
    <xf numFmtId="0" fontId="10" fillId="2" borderId="0" xfId="0" applyFont="1" applyFill="1"/>
    <xf numFmtId="0" fontId="11" fillId="2" borderId="0" xfId="0" applyFont="1" applyFill="1"/>
    <xf numFmtId="0" fontId="11" fillId="2" borderId="0" xfId="0" applyFont="1" applyFill="1" applyAlignment="1">
      <alignment horizontal="left" wrapText="1"/>
    </xf>
    <xf numFmtId="0" fontId="3" fillId="3" borderId="1" xfId="0" applyFont="1" applyFill="1" applyBorder="1"/>
    <xf numFmtId="0" fontId="3" fillId="3" borderId="1" xfId="0" applyFont="1" applyFill="1" applyBorder="1" applyAlignment="1">
      <alignment horizontal="center"/>
    </xf>
    <xf numFmtId="9" fontId="3" fillId="3" borderId="1" xfId="1" applyFont="1" applyFill="1" applyBorder="1" applyAlignment="1">
      <alignment horizontal="center"/>
    </xf>
    <xf numFmtId="0" fontId="3" fillId="3" borderId="1" xfId="0" applyFont="1" applyFill="1" applyBorder="1" applyAlignment="1">
      <alignment horizontal="center" vertical="center"/>
    </xf>
    <xf numFmtId="9" fontId="3" fillId="3" borderId="1" xfId="0" applyNumberFormat="1" applyFont="1" applyFill="1" applyBorder="1" applyAlignment="1">
      <alignment horizontal="center"/>
    </xf>
    <xf numFmtId="0" fontId="14" fillId="0" borderId="6" xfId="0" applyFont="1" applyFill="1" applyBorder="1"/>
  </cellXfs>
  <cellStyles count="3">
    <cellStyle name="Normal" xfId="0" builtinId="0"/>
    <cellStyle name="Normal 2" xfId="2"/>
    <cellStyle name="Percent" xfId="1" builtinId="5"/>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Arial Black" panose="020B0A04020102020204" pitchFamily="34" charset="0"/>
                <a:ea typeface="+mn-ea"/>
                <a:cs typeface="+mn-cs"/>
              </a:defRPr>
            </a:pPr>
            <a:r>
              <a:rPr lang="en-US">
                <a:latin typeface="Arial Black" panose="020B0A04020102020204" pitchFamily="34" charset="0"/>
              </a:rPr>
              <a:t>prioritization Scoring ResPONSES</a:t>
            </a:r>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Arial Black" panose="020B0A04020102020204" pitchFamily="34" charset="0"/>
              <a:ea typeface="+mn-ea"/>
              <a:cs typeface="+mn-cs"/>
            </a:defRPr>
          </a:pPr>
          <a:endParaRPr lang="en-US"/>
        </a:p>
      </c:txPr>
    </c:title>
    <c:autoTitleDeleted val="0"/>
    <c:plotArea>
      <c:layout/>
      <c:barChart>
        <c:barDir val="col"/>
        <c:grouping val="stacked"/>
        <c:varyColors val="0"/>
        <c:ser>
          <c:idx val="0"/>
          <c:order val="0"/>
          <c:tx>
            <c:strRef>
              <c:f>'Part 1 (Challenge) Comparison'!$A$6</c:f>
              <c:strCache>
                <c:ptCount val="1"/>
                <c:pt idx="0">
                  <c:v>High</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'Part 1 (Challenge) Comparison'!$B$3:$G$3</c:f>
              <c:strCache>
                <c:ptCount val="6"/>
                <c:pt idx="0">
                  <c:v>1. Insufficient physical resources procured in DA market</c:v>
                </c:pt>
                <c:pt idx="1">
                  <c:v>2. Not valuing and procuring ramping and flexibility needs</c:v>
                </c:pt>
                <c:pt idx="2">
                  <c:v>3. Unrecoverable fuel costs</c:v>
                </c:pt>
                <c:pt idx="3">
                  <c:v>4. Reserve performance obligations and penalties</c:v>
                </c:pt>
                <c:pt idx="4">
                  <c:v>5. Markets don't handle advanced / multi-day scheduling</c:v>
                </c:pt>
                <c:pt idx="5">
                  <c:v>6. Unclear market rules for advanced scheduled units</c:v>
                </c:pt>
              </c:strCache>
            </c:strRef>
          </c:cat>
          <c:val>
            <c:numRef>
              <c:f>'Part 1 (Challenge) Comparison'!$B$6:$G$6</c:f>
              <c:numCache>
                <c:formatCode>0%</c:formatCode>
                <c:ptCount val="6"/>
                <c:pt idx="0">
                  <c:v>0.43577981651376146</c:v>
                </c:pt>
                <c:pt idx="1">
                  <c:v>0.49541284403669728</c:v>
                </c:pt>
                <c:pt idx="2">
                  <c:v>0.59633027522935778</c:v>
                </c:pt>
                <c:pt idx="3">
                  <c:v>0.16513761467889909</c:v>
                </c:pt>
                <c:pt idx="4">
                  <c:v>0.48165137614678899</c:v>
                </c:pt>
                <c:pt idx="5">
                  <c:v>0.61009174311926606</c:v>
                </c:pt>
              </c:numCache>
            </c:numRef>
          </c:val>
          <c:extLst>
            <c:ext xmlns:c16="http://schemas.microsoft.com/office/drawing/2014/chart" uri="{C3380CC4-5D6E-409C-BE32-E72D297353CC}">
              <c16:uniqueId val="{00000000-2F70-4F9A-876F-A6C68335D0D1}"/>
            </c:ext>
          </c:extLst>
        </c:ser>
        <c:ser>
          <c:idx val="1"/>
          <c:order val="1"/>
          <c:tx>
            <c:strRef>
              <c:f>'Part 1 (Challenge) Comparison'!$A$5</c:f>
              <c:strCache>
                <c:ptCount val="1"/>
                <c:pt idx="0">
                  <c:v>Medium</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'Part 1 (Challenge) Comparison'!$B$3:$G$3</c:f>
              <c:strCache>
                <c:ptCount val="6"/>
                <c:pt idx="0">
                  <c:v>1. Insufficient physical resources procured in DA market</c:v>
                </c:pt>
                <c:pt idx="1">
                  <c:v>2. Not valuing and procuring ramping and flexibility needs</c:v>
                </c:pt>
                <c:pt idx="2">
                  <c:v>3. Unrecoverable fuel costs</c:v>
                </c:pt>
                <c:pt idx="3">
                  <c:v>4. Reserve performance obligations and penalties</c:v>
                </c:pt>
                <c:pt idx="4">
                  <c:v>5. Markets don't handle advanced / multi-day scheduling</c:v>
                </c:pt>
                <c:pt idx="5">
                  <c:v>6. Unclear market rules for advanced scheduled units</c:v>
                </c:pt>
              </c:strCache>
            </c:strRef>
          </c:cat>
          <c:val>
            <c:numRef>
              <c:f>'Part 1 (Challenge) Comparison'!$B$5:$G$5</c:f>
              <c:numCache>
                <c:formatCode>0%</c:formatCode>
                <c:ptCount val="6"/>
                <c:pt idx="0">
                  <c:v>0.35321100917431192</c:v>
                </c:pt>
                <c:pt idx="1">
                  <c:v>0.43119266055045874</c:v>
                </c:pt>
                <c:pt idx="2">
                  <c:v>0.16513761467889909</c:v>
                </c:pt>
                <c:pt idx="3">
                  <c:v>0.55504587155963303</c:v>
                </c:pt>
                <c:pt idx="4">
                  <c:v>0.39449541284403672</c:v>
                </c:pt>
                <c:pt idx="5">
                  <c:v>8.7155963302752298E-2</c:v>
                </c:pt>
              </c:numCache>
            </c:numRef>
          </c:val>
          <c:extLst>
            <c:ext xmlns:c16="http://schemas.microsoft.com/office/drawing/2014/chart" uri="{C3380CC4-5D6E-409C-BE32-E72D297353CC}">
              <c16:uniqueId val="{00000001-2F70-4F9A-876F-A6C68335D0D1}"/>
            </c:ext>
          </c:extLst>
        </c:ser>
        <c:ser>
          <c:idx val="2"/>
          <c:order val="2"/>
          <c:tx>
            <c:strRef>
              <c:f>'Part 1 (Challenge) Comparison'!$A$4</c:f>
              <c:strCache>
                <c:ptCount val="1"/>
                <c:pt idx="0">
                  <c:v>Low</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'Part 1 (Challenge) Comparison'!$B$3:$G$3</c:f>
              <c:strCache>
                <c:ptCount val="6"/>
                <c:pt idx="0">
                  <c:v>1. Insufficient physical resources procured in DA market</c:v>
                </c:pt>
                <c:pt idx="1">
                  <c:v>2. Not valuing and procuring ramping and flexibility needs</c:v>
                </c:pt>
                <c:pt idx="2">
                  <c:v>3. Unrecoverable fuel costs</c:v>
                </c:pt>
                <c:pt idx="3">
                  <c:v>4. Reserve performance obligations and penalties</c:v>
                </c:pt>
                <c:pt idx="4">
                  <c:v>5. Markets don't handle advanced / multi-day scheduling</c:v>
                </c:pt>
                <c:pt idx="5">
                  <c:v>6. Unclear market rules for advanced scheduled units</c:v>
                </c:pt>
              </c:strCache>
            </c:strRef>
          </c:cat>
          <c:val>
            <c:numRef>
              <c:f>'Part 1 (Challenge) Comparison'!$B$4:$G$4</c:f>
              <c:numCache>
                <c:formatCode>0%</c:formatCode>
                <c:ptCount val="6"/>
                <c:pt idx="0">
                  <c:v>0.21100917431192662</c:v>
                </c:pt>
                <c:pt idx="1">
                  <c:v>7.3394495412844041E-2</c:v>
                </c:pt>
                <c:pt idx="2">
                  <c:v>0.23853211009174313</c:v>
                </c:pt>
                <c:pt idx="3">
                  <c:v>0.27981651376146788</c:v>
                </c:pt>
                <c:pt idx="4">
                  <c:v>0.12385321100917432</c:v>
                </c:pt>
                <c:pt idx="5">
                  <c:v>0.30275229357798167</c:v>
                </c:pt>
              </c:numCache>
            </c:numRef>
          </c:val>
          <c:extLst>
            <c:ext xmlns:c16="http://schemas.microsoft.com/office/drawing/2014/chart" uri="{C3380CC4-5D6E-409C-BE32-E72D297353CC}">
              <c16:uniqueId val="{00000002-2F70-4F9A-876F-A6C68335D0D1}"/>
            </c:ext>
          </c:extLst>
        </c:ser>
        <c:dLbls>
          <c:dLblPos val="ctr"/>
          <c:showLegendKey val="0"/>
          <c:showVal val="1"/>
          <c:showCatName val="0"/>
          <c:showSerName val="0"/>
          <c:showPercent val="0"/>
          <c:showBubbleSize val="0"/>
        </c:dLbls>
        <c:gapWidth val="79"/>
        <c:overlap val="100"/>
        <c:axId val="812082296"/>
        <c:axId val="812078360"/>
      </c:barChart>
      <c:catAx>
        <c:axId val="812082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cap="all" spc="120" normalizeH="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en-US"/>
          </a:p>
        </c:txPr>
        <c:crossAx val="812078360"/>
        <c:crosses val="autoZero"/>
        <c:auto val="1"/>
        <c:lblAlgn val="ctr"/>
        <c:lblOffset val="100"/>
        <c:noMultiLvlLbl val="0"/>
      </c:catAx>
      <c:valAx>
        <c:axId val="812078360"/>
        <c:scaling>
          <c:orientation val="minMax"/>
        </c:scaling>
        <c:delete val="1"/>
        <c:axPos val="l"/>
        <c:numFmt formatCode="0%" sourceLinked="1"/>
        <c:majorTickMark val="none"/>
        <c:minorTickMark val="none"/>
        <c:tickLblPos val="nextTo"/>
        <c:crossAx val="81208229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Black" panose="020B0A04020102020204" pitchFamily="34" charset="0"/>
                <a:ea typeface="+mn-ea"/>
                <a:cs typeface="+mn-cs"/>
              </a:defRPr>
            </a:pPr>
            <a:r>
              <a:rPr lang="en-US" sz="1600">
                <a:latin typeface="Arial Black" panose="020B0A04020102020204" pitchFamily="34" charset="0"/>
              </a:rPr>
              <a:t>AGREEMENT LEVEL RESPONSES</a:t>
            </a:r>
          </a:p>
        </c:rich>
      </c:tx>
      <c:layout>
        <c:manualLayout>
          <c:xMode val="edge"/>
          <c:yMode val="edge"/>
          <c:x val="0.4283154059614489"/>
          <c:y val="1.534771950411155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Black" panose="020B0A04020102020204" pitchFamily="34" charset="0"/>
              <a:ea typeface="+mn-ea"/>
              <a:cs typeface="+mn-cs"/>
            </a:defRPr>
          </a:pPr>
          <a:endParaRPr lang="en-US"/>
        </a:p>
      </c:txPr>
    </c:title>
    <c:autoTitleDeleted val="0"/>
    <c:plotArea>
      <c:layout/>
      <c:barChart>
        <c:barDir val="col"/>
        <c:grouping val="clustered"/>
        <c:varyColors val="0"/>
        <c:ser>
          <c:idx val="0"/>
          <c:order val="0"/>
          <c:tx>
            <c:strRef>
              <c:f>'Part 1 (Challenge) Comparison'!$A$17</c:f>
              <c:strCache>
                <c:ptCount val="1"/>
                <c:pt idx="0">
                  <c:v>Agree (Somewhat or Strongly)</c:v>
                </c:pt>
              </c:strCache>
            </c:strRef>
          </c:tx>
          <c:spPr>
            <a:solidFill>
              <a:schemeClr val="accent1"/>
            </a:solidFill>
            <a:ln>
              <a:noFill/>
            </a:ln>
            <a:effectLst/>
          </c:spPr>
          <c:invertIfNegative val="0"/>
          <c:cat>
            <c:strRef>
              <c:f>'Part 1 (Challenge) Comparison'!$B$3:$G$3</c:f>
              <c:strCache>
                <c:ptCount val="6"/>
                <c:pt idx="0">
                  <c:v>1. Insufficient physical resources procured in DA market</c:v>
                </c:pt>
                <c:pt idx="1">
                  <c:v>2. Not valuing and procuring ramping and flexibility needs</c:v>
                </c:pt>
                <c:pt idx="2">
                  <c:v>3. Unrecoverable fuel costs</c:v>
                </c:pt>
                <c:pt idx="3">
                  <c:v>4. Reserve performance obligations and penalties</c:v>
                </c:pt>
                <c:pt idx="4">
                  <c:v>5. Markets don't handle advanced / multi-day scheduling</c:v>
                </c:pt>
                <c:pt idx="5">
                  <c:v>6. Unclear market rules for advanced scheduled units</c:v>
                </c:pt>
              </c:strCache>
            </c:strRef>
          </c:cat>
          <c:val>
            <c:numRef>
              <c:f>'Part 1 (Challenge) Comparison'!$B$17:$G$17</c:f>
              <c:numCache>
                <c:formatCode>0%</c:formatCode>
                <c:ptCount val="6"/>
                <c:pt idx="0">
                  <c:v>0.63761467889908252</c:v>
                </c:pt>
                <c:pt idx="1">
                  <c:v>0.97706422018348627</c:v>
                </c:pt>
                <c:pt idx="2">
                  <c:v>0.80733944954128434</c:v>
                </c:pt>
                <c:pt idx="3">
                  <c:v>0.72018348623853212</c:v>
                </c:pt>
                <c:pt idx="4">
                  <c:v>0.96330275229357798</c:v>
                </c:pt>
                <c:pt idx="5">
                  <c:v>0.84403669724770647</c:v>
                </c:pt>
              </c:numCache>
            </c:numRef>
          </c:val>
          <c:extLst>
            <c:ext xmlns:c16="http://schemas.microsoft.com/office/drawing/2014/chart" uri="{C3380CC4-5D6E-409C-BE32-E72D297353CC}">
              <c16:uniqueId val="{00000000-5B57-4557-9A1B-289F3985ACEF}"/>
            </c:ext>
          </c:extLst>
        </c:ser>
        <c:ser>
          <c:idx val="1"/>
          <c:order val="1"/>
          <c:tx>
            <c:strRef>
              <c:f>'Part 1 (Challenge) Comparison'!$A$18</c:f>
              <c:strCache>
                <c:ptCount val="1"/>
                <c:pt idx="0">
                  <c:v>Disagree (Somewhat or Strongly)</c:v>
                </c:pt>
              </c:strCache>
            </c:strRef>
          </c:tx>
          <c:spPr>
            <a:solidFill>
              <a:schemeClr val="accent2"/>
            </a:solidFill>
            <a:ln>
              <a:noFill/>
            </a:ln>
            <a:effectLst/>
          </c:spPr>
          <c:invertIfNegative val="0"/>
          <c:cat>
            <c:strRef>
              <c:f>'Part 1 (Challenge) Comparison'!$B$3:$G$3</c:f>
              <c:strCache>
                <c:ptCount val="6"/>
                <c:pt idx="0">
                  <c:v>1. Insufficient physical resources procured in DA market</c:v>
                </c:pt>
                <c:pt idx="1">
                  <c:v>2. Not valuing and procuring ramping and flexibility needs</c:v>
                </c:pt>
                <c:pt idx="2">
                  <c:v>3. Unrecoverable fuel costs</c:v>
                </c:pt>
                <c:pt idx="3">
                  <c:v>4. Reserve performance obligations and penalties</c:v>
                </c:pt>
                <c:pt idx="4">
                  <c:v>5. Markets don't handle advanced / multi-day scheduling</c:v>
                </c:pt>
                <c:pt idx="5">
                  <c:v>6. Unclear market rules for advanced scheduled units</c:v>
                </c:pt>
              </c:strCache>
            </c:strRef>
          </c:cat>
          <c:val>
            <c:numRef>
              <c:f>'Part 1 (Challenge) Comparison'!$B$18:$G$18</c:f>
              <c:numCache>
                <c:formatCode>0%</c:formatCode>
                <c:ptCount val="6"/>
                <c:pt idx="0">
                  <c:v>0.20642201834862386</c:v>
                </c:pt>
                <c:pt idx="1">
                  <c:v>9.1743119266055051E-3</c:v>
                </c:pt>
                <c:pt idx="2">
                  <c:v>0.10091743119266056</c:v>
                </c:pt>
                <c:pt idx="3">
                  <c:v>0.18807339449541285</c:v>
                </c:pt>
                <c:pt idx="4">
                  <c:v>4.5871559633027525E-3</c:v>
                </c:pt>
                <c:pt idx="5">
                  <c:v>1.834862385321101E-2</c:v>
                </c:pt>
              </c:numCache>
            </c:numRef>
          </c:val>
          <c:extLst>
            <c:ext xmlns:c16="http://schemas.microsoft.com/office/drawing/2014/chart" uri="{C3380CC4-5D6E-409C-BE32-E72D297353CC}">
              <c16:uniqueId val="{00000001-5B57-4557-9A1B-289F3985ACEF}"/>
            </c:ext>
          </c:extLst>
        </c:ser>
        <c:dLbls>
          <c:showLegendKey val="0"/>
          <c:showVal val="0"/>
          <c:showCatName val="0"/>
          <c:showSerName val="0"/>
          <c:showPercent val="0"/>
          <c:showBubbleSize val="0"/>
        </c:dLbls>
        <c:gapWidth val="219"/>
        <c:overlap val="-27"/>
        <c:axId val="478497592"/>
        <c:axId val="478496608"/>
      </c:barChart>
      <c:catAx>
        <c:axId val="478497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78496608"/>
        <c:crosses val="autoZero"/>
        <c:auto val="1"/>
        <c:lblAlgn val="ctr"/>
        <c:lblOffset val="100"/>
        <c:noMultiLvlLbl val="0"/>
      </c:catAx>
      <c:valAx>
        <c:axId val="478496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4975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Black" panose="020B0A04020102020204" pitchFamily="34" charset="0"/>
                <a:ea typeface="+mn-ea"/>
                <a:cs typeface="+mn-cs"/>
              </a:defRPr>
            </a:pPr>
            <a:r>
              <a:rPr lang="en-US" sz="1600">
                <a:latin typeface="Arial Black" panose="020B0A04020102020204" pitchFamily="34" charset="0"/>
              </a:rPr>
              <a:t>LEVEL OF SUPPORT</a:t>
            </a:r>
            <a:r>
              <a:rPr lang="en-US" sz="1600" baseline="0">
                <a:latin typeface="Arial Black" panose="020B0A04020102020204" pitchFamily="34" charset="0"/>
              </a:rPr>
              <a:t> FOR CONCEPTUAL SOLUTIONS</a:t>
            </a:r>
            <a:endParaRPr lang="en-US" sz="1600">
              <a:latin typeface="Arial Black" panose="020B0A04020102020204" pitchFamily="34" charset="0"/>
            </a:endParaRPr>
          </a:p>
        </c:rich>
      </c:tx>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Black" panose="020B0A04020102020204" pitchFamily="34" charset="0"/>
              <a:ea typeface="+mn-ea"/>
              <a:cs typeface="+mn-cs"/>
            </a:defRPr>
          </a:pPr>
          <a:endParaRPr lang="en-US"/>
        </a:p>
      </c:txPr>
    </c:title>
    <c:autoTitleDeleted val="0"/>
    <c:plotArea>
      <c:layout/>
      <c:barChart>
        <c:barDir val="col"/>
        <c:grouping val="clustered"/>
        <c:varyColors val="0"/>
        <c:ser>
          <c:idx val="0"/>
          <c:order val="0"/>
          <c:tx>
            <c:strRef>
              <c:f>'Part 2 (Solution) Comparison'!$A$12</c:f>
              <c:strCache>
                <c:ptCount val="1"/>
                <c:pt idx="0">
                  <c:v>Supportive (Somewhat or Very)</c:v>
                </c:pt>
              </c:strCache>
            </c:strRef>
          </c:tx>
          <c:spPr>
            <a:solidFill>
              <a:schemeClr val="accent1"/>
            </a:solidFill>
            <a:ln>
              <a:noFill/>
            </a:ln>
            <a:effectLst/>
          </c:spPr>
          <c:invertIfNegative val="0"/>
          <c:cat>
            <c:strRef>
              <c:f>'Part 2 (Solution) Comparison'!$B$2:$H$2</c:f>
              <c:strCache>
                <c:ptCount val="7"/>
                <c:pt idx="0">
                  <c:v>7. A new Day-Ahead Energy Imbalance Reserves product </c:v>
                </c:pt>
                <c:pt idx="1">
                  <c:v>8. New reserve products to manage forecasted ramping needs </c:v>
                </c:pt>
                <c:pt idx="2">
                  <c:v>9. New or updated reserve products to manage growing operational uncertainty </c:v>
                </c:pt>
                <c:pt idx="3">
                  <c:v>10. Evaluation of PJM’s ORDCs</c:v>
                </c:pt>
                <c:pt idx="4">
                  <c:v>11. Other potential reserve market reforms around the following areas: Performance Obligation, Evaluation and Consequences of Non-Performance</c:v>
                </c:pt>
                <c:pt idx="5">
                  <c:v>12. Other potential reforms to existing market rules around resource offers for providing reserve services to better align with resources capabilities and/or costs </c:v>
                </c:pt>
                <c:pt idx="6">
                  <c:v>13. Improvement to current commitment and dispatch tools </c:v>
                </c:pt>
              </c:strCache>
            </c:strRef>
          </c:cat>
          <c:val>
            <c:numRef>
              <c:f>'Part 2 (Solution) Comparison'!$B$12:$H$12</c:f>
              <c:numCache>
                <c:formatCode>0%</c:formatCode>
                <c:ptCount val="7"/>
                <c:pt idx="0">
                  <c:v>0.74311926605504586</c:v>
                </c:pt>
                <c:pt idx="1">
                  <c:v>0.91284403669724767</c:v>
                </c:pt>
                <c:pt idx="2">
                  <c:v>0.91743119266055051</c:v>
                </c:pt>
                <c:pt idx="3">
                  <c:v>0.77522935779816504</c:v>
                </c:pt>
                <c:pt idx="4">
                  <c:v>0.64678899082568808</c:v>
                </c:pt>
                <c:pt idx="5">
                  <c:v>0.87155963302752293</c:v>
                </c:pt>
                <c:pt idx="6">
                  <c:v>0.83944954128440363</c:v>
                </c:pt>
              </c:numCache>
            </c:numRef>
          </c:val>
          <c:extLst>
            <c:ext xmlns:c16="http://schemas.microsoft.com/office/drawing/2014/chart" uri="{C3380CC4-5D6E-409C-BE32-E72D297353CC}">
              <c16:uniqueId val="{00000000-70AD-43D7-BCDE-4C7F47D1F65E}"/>
            </c:ext>
          </c:extLst>
        </c:ser>
        <c:ser>
          <c:idx val="1"/>
          <c:order val="1"/>
          <c:tx>
            <c:strRef>
              <c:f>'Part 2 (Solution) Comparison'!$A$13</c:f>
              <c:strCache>
                <c:ptCount val="1"/>
                <c:pt idx="0">
                  <c:v>Unsupportive (Somewhat or Very)</c:v>
                </c:pt>
              </c:strCache>
            </c:strRef>
          </c:tx>
          <c:spPr>
            <a:solidFill>
              <a:schemeClr val="accent2"/>
            </a:solidFill>
            <a:ln>
              <a:noFill/>
            </a:ln>
            <a:effectLst/>
          </c:spPr>
          <c:invertIfNegative val="0"/>
          <c:cat>
            <c:strRef>
              <c:f>'Part 2 (Solution) Comparison'!$B$2:$H$2</c:f>
              <c:strCache>
                <c:ptCount val="7"/>
                <c:pt idx="0">
                  <c:v>7. A new Day-Ahead Energy Imbalance Reserves product </c:v>
                </c:pt>
                <c:pt idx="1">
                  <c:v>8. New reserve products to manage forecasted ramping needs </c:v>
                </c:pt>
                <c:pt idx="2">
                  <c:v>9. New or updated reserve products to manage growing operational uncertainty </c:v>
                </c:pt>
                <c:pt idx="3">
                  <c:v>10. Evaluation of PJM’s ORDCs</c:v>
                </c:pt>
                <c:pt idx="4">
                  <c:v>11. Other potential reserve market reforms around the following areas: Performance Obligation, Evaluation and Consequences of Non-Performance</c:v>
                </c:pt>
                <c:pt idx="5">
                  <c:v>12. Other potential reforms to existing market rules around resource offers for providing reserve services to better align with resources capabilities and/or costs </c:v>
                </c:pt>
                <c:pt idx="6">
                  <c:v>13. Improvement to current commitment and dispatch tools </c:v>
                </c:pt>
              </c:strCache>
            </c:strRef>
          </c:cat>
          <c:val>
            <c:numRef>
              <c:f>'Part 2 (Solution) Comparison'!$B$13:$H$13</c:f>
              <c:numCache>
                <c:formatCode>0%</c:formatCode>
                <c:ptCount val="7"/>
                <c:pt idx="0">
                  <c:v>0.13302752293577982</c:v>
                </c:pt>
                <c:pt idx="1">
                  <c:v>4.5871559633027525E-3</c:v>
                </c:pt>
                <c:pt idx="2">
                  <c:v>6.4220183486238536E-2</c:v>
                </c:pt>
                <c:pt idx="3">
                  <c:v>0.15137614678899083</c:v>
                </c:pt>
                <c:pt idx="4">
                  <c:v>0.12844036697247707</c:v>
                </c:pt>
                <c:pt idx="5">
                  <c:v>5.0458715596330278E-2</c:v>
                </c:pt>
                <c:pt idx="6">
                  <c:v>0</c:v>
                </c:pt>
              </c:numCache>
            </c:numRef>
          </c:val>
          <c:extLst>
            <c:ext xmlns:c16="http://schemas.microsoft.com/office/drawing/2014/chart" uri="{C3380CC4-5D6E-409C-BE32-E72D297353CC}">
              <c16:uniqueId val="{00000001-70AD-43D7-BCDE-4C7F47D1F65E}"/>
            </c:ext>
          </c:extLst>
        </c:ser>
        <c:dLbls>
          <c:showLegendKey val="0"/>
          <c:showVal val="0"/>
          <c:showCatName val="0"/>
          <c:showSerName val="0"/>
          <c:showPercent val="0"/>
          <c:showBubbleSize val="0"/>
        </c:dLbls>
        <c:gapWidth val="219"/>
        <c:overlap val="-27"/>
        <c:axId val="474838104"/>
        <c:axId val="474838432"/>
      </c:barChart>
      <c:catAx>
        <c:axId val="474838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474838432"/>
        <c:crosses val="autoZero"/>
        <c:auto val="1"/>
        <c:lblAlgn val="ctr"/>
        <c:lblOffset val="100"/>
        <c:noMultiLvlLbl val="0"/>
      </c:catAx>
      <c:valAx>
        <c:axId val="474838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8381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19050</xdr:colOff>
      <xdr:row>19</xdr:row>
      <xdr:rowOff>180974</xdr:rowOff>
    </xdr:from>
    <xdr:to>
      <xdr:col>13</xdr:col>
      <xdr:colOff>171450</xdr:colOff>
      <xdr:row>56</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180974</xdr:rowOff>
    </xdr:from>
    <xdr:to>
      <xdr:col>4</xdr:col>
      <xdr:colOff>2066924</xdr:colOff>
      <xdr:row>56</xdr:row>
      <xdr:rowOff>104775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1057274</xdr:colOff>
      <xdr:row>15</xdr:row>
      <xdr:rowOff>19049</xdr:rowOff>
    </xdr:from>
    <xdr:to>
      <xdr:col>6</xdr:col>
      <xdr:colOff>638175</xdr:colOff>
      <xdr:row>49</xdr:row>
      <xdr:rowOff>28574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5"/>
  <sheetViews>
    <sheetView tabSelected="1" workbookViewId="0">
      <selection sqref="A1:O1"/>
    </sheetView>
  </sheetViews>
  <sheetFormatPr defaultRowHeight="14.25"/>
  <cols>
    <col min="1" max="1" width="12.5" customWidth="1"/>
    <col min="2" max="2" width="32" bestFit="1" customWidth="1"/>
    <col min="6" max="6" width="16.5" customWidth="1"/>
    <col min="7" max="7" width="19.75" customWidth="1"/>
    <col min="8" max="8" width="2.875" customWidth="1"/>
    <col min="9" max="9" width="8.75" hidden="1" customWidth="1"/>
    <col min="10" max="10" width="7.75" hidden="1" customWidth="1"/>
    <col min="11" max="12" width="8.75" hidden="1" customWidth="1"/>
    <col min="13" max="13" width="3.125" hidden="1" customWidth="1"/>
    <col min="14" max="14" width="8.75" hidden="1" customWidth="1"/>
    <col min="15" max="15" width="40.5" bestFit="1" customWidth="1"/>
  </cols>
  <sheetData>
    <row r="1" spans="1:21" s="36" customFormat="1" ht="40.5" customHeight="1">
      <c r="A1" s="37" t="s">
        <v>221</v>
      </c>
      <c r="B1" s="37"/>
      <c r="C1" s="37"/>
      <c r="D1" s="37"/>
      <c r="E1" s="37"/>
      <c r="F1" s="37"/>
      <c r="G1" s="37"/>
      <c r="H1" s="37"/>
      <c r="I1" s="37"/>
      <c r="J1" s="37"/>
      <c r="K1" s="37"/>
      <c r="L1" s="37"/>
      <c r="M1" s="37"/>
      <c r="N1" s="37"/>
      <c r="O1" s="37"/>
    </row>
    <row r="3" spans="1:21" ht="41.45" customHeight="1">
      <c r="A3" s="30" t="s">
        <v>0</v>
      </c>
      <c r="B3" s="30"/>
      <c r="C3" s="30"/>
      <c r="D3" s="30"/>
      <c r="E3" s="30"/>
      <c r="F3" s="30"/>
      <c r="G3" s="30"/>
      <c r="H3" s="30"/>
      <c r="I3" s="30"/>
      <c r="J3" s="30"/>
      <c r="K3" s="30"/>
      <c r="L3" s="30"/>
      <c r="M3" s="30"/>
      <c r="N3" s="30"/>
    </row>
    <row r="5" spans="1:21" ht="15">
      <c r="B5" s="38"/>
      <c r="C5" s="39" t="s">
        <v>1</v>
      </c>
      <c r="D5" s="39" t="s">
        <v>2</v>
      </c>
      <c r="F5" s="24" t="s">
        <v>206</v>
      </c>
      <c r="G5" s="24" t="s">
        <v>207</v>
      </c>
    </row>
    <row r="6" spans="1:21" ht="15">
      <c r="B6" s="1" t="s">
        <v>4</v>
      </c>
      <c r="C6" s="2">
        <v>0</v>
      </c>
      <c r="D6" s="3">
        <v>0</v>
      </c>
      <c r="Q6" s="4"/>
      <c r="R6" s="4"/>
      <c r="S6" s="4"/>
      <c r="T6" s="4"/>
      <c r="U6" s="5"/>
    </row>
    <row r="7" spans="1:21" ht="15">
      <c r="B7" s="1" t="s">
        <v>8</v>
      </c>
      <c r="C7" s="2">
        <v>11</v>
      </c>
      <c r="D7" s="3">
        <v>5.0458715596330278E-2</v>
      </c>
    </row>
    <row r="8" spans="1:21" ht="15">
      <c r="B8" s="1" t="s">
        <v>6</v>
      </c>
      <c r="C8" s="2">
        <v>34</v>
      </c>
      <c r="D8" s="3">
        <v>0.15596330275229359</v>
      </c>
    </row>
    <row r="9" spans="1:21" ht="15">
      <c r="B9" s="1" t="s">
        <v>3</v>
      </c>
      <c r="C9" s="2">
        <v>34</v>
      </c>
      <c r="D9" s="3">
        <v>0.15596330275229359</v>
      </c>
    </row>
    <row r="10" spans="1:21" ht="15">
      <c r="B10" s="1" t="s">
        <v>5</v>
      </c>
      <c r="C10" s="2">
        <v>16</v>
      </c>
      <c r="D10" s="3">
        <v>7.3394495412844041E-2</v>
      </c>
    </row>
    <row r="11" spans="1:21" ht="15">
      <c r="B11" s="1" t="s">
        <v>7</v>
      </c>
      <c r="C11" s="2">
        <v>123</v>
      </c>
      <c r="D11" s="3">
        <v>0.56422018348623848</v>
      </c>
    </row>
    <row r="12" spans="1:21" ht="15">
      <c r="B12" s="38" t="s">
        <v>9</v>
      </c>
      <c r="C12" s="39">
        <v>218</v>
      </c>
      <c r="D12" s="40">
        <v>1</v>
      </c>
      <c r="F12" s="25">
        <f>SUM(D10:D11)</f>
        <v>0.63761467889908252</v>
      </c>
      <c r="G12" s="25">
        <f>SUM(D7:D8)</f>
        <v>0.20642201834862386</v>
      </c>
    </row>
    <row r="14" spans="1:21" ht="35.1" customHeight="1">
      <c r="A14" s="29" t="s">
        <v>10</v>
      </c>
      <c r="B14" s="29"/>
      <c r="C14" s="29"/>
      <c r="D14" s="29"/>
      <c r="E14" s="29"/>
      <c r="F14" s="29"/>
      <c r="G14" s="29"/>
      <c r="H14" s="29"/>
      <c r="I14" s="29"/>
      <c r="J14" s="29"/>
      <c r="K14" s="29"/>
    </row>
    <row r="16" spans="1:21" ht="15">
      <c r="B16" s="38"/>
      <c r="C16" s="39" t="s">
        <v>1</v>
      </c>
      <c r="D16" s="39" t="s">
        <v>2</v>
      </c>
    </row>
    <row r="17" spans="1:19" ht="15">
      <c r="B17" s="1" t="s">
        <v>12</v>
      </c>
      <c r="C17" s="2">
        <v>46</v>
      </c>
      <c r="D17" s="3">
        <v>0.21100917431192662</v>
      </c>
    </row>
    <row r="18" spans="1:19" ht="15">
      <c r="B18" s="1" t="s">
        <v>13</v>
      </c>
      <c r="C18" s="2">
        <v>77</v>
      </c>
      <c r="D18" s="3">
        <v>0.35321100917431192</v>
      </c>
    </row>
    <row r="19" spans="1:19" ht="15">
      <c r="B19" s="1" t="s">
        <v>11</v>
      </c>
      <c r="C19" s="2">
        <v>95</v>
      </c>
      <c r="D19" s="3">
        <v>0.43577981651376146</v>
      </c>
    </row>
    <row r="20" spans="1:19" ht="15">
      <c r="B20" s="38" t="s">
        <v>9</v>
      </c>
      <c r="C20" s="39">
        <v>218</v>
      </c>
      <c r="D20" s="40">
        <v>1</v>
      </c>
    </row>
    <row r="22" spans="1:19" ht="31.5" customHeight="1">
      <c r="A22" s="31" t="s">
        <v>14</v>
      </c>
      <c r="B22" s="31"/>
      <c r="C22" s="31"/>
      <c r="D22" s="31"/>
      <c r="E22" s="31"/>
      <c r="F22" s="31"/>
      <c r="G22" s="31"/>
      <c r="H22" s="31"/>
      <c r="I22" s="31"/>
      <c r="J22" s="31"/>
      <c r="K22" s="31"/>
      <c r="L22" s="31"/>
      <c r="M22" s="31"/>
      <c r="N22" s="31"/>
      <c r="O22" s="6"/>
      <c r="P22" s="6"/>
      <c r="Q22" s="6"/>
      <c r="R22" s="6"/>
      <c r="S22" s="7"/>
    </row>
    <row r="24" spans="1:19" ht="15">
      <c r="B24" s="38"/>
      <c r="C24" s="41" t="s">
        <v>1</v>
      </c>
      <c r="D24" s="41" t="s">
        <v>2</v>
      </c>
      <c r="F24" s="24" t="s">
        <v>206</v>
      </c>
      <c r="G24" s="24" t="s">
        <v>207</v>
      </c>
    </row>
    <row r="25" spans="1:19" ht="15">
      <c r="B25" s="1" t="s">
        <v>4</v>
      </c>
      <c r="C25" s="2">
        <v>1</v>
      </c>
      <c r="D25" s="3">
        <v>4.5871559633027525E-3</v>
      </c>
    </row>
    <row r="26" spans="1:19" ht="15">
      <c r="B26" s="1" t="s">
        <v>8</v>
      </c>
      <c r="C26" s="2">
        <v>0</v>
      </c>
      <c r="D26" s="3">
        <v>0</v>
      </c>
    </row>
    <row r="27" spans="1:19" ht="15">
      <c r="B27" s="1" t="s">
        <v>6</v>
      </c>
      <c r="C27" s="2">
        <v>2</v>
      </c>
      <c r="D27" s="3">
        <v>9.1743119266055051E-3</v>
      </c>
    </row>
    <row r="28" spans="1:19" ht="15">
      <c r="B28" s="1" t="s">
        <v>3</v>
      </c>
      <c r="C28" s="2">
        <v>2</v>
      </c>
      <c r="D28" s="3">
        <v>9.1743119266055051E-3</v>
      </c>
    </row>
    <row r="29" spans="1:19" ht="15">
      <c r="B29" s="1" t="s">
        <v>5</v>
      </c>
      <c r="C29" s="2">
        <v>51</v>
      </c>
      <c r="D29" s="3">
        <v>0.23394495412844038</v>
      </c>
    </row>
    <row r="30" spans="1:19" ht="15">
      <c r="B30" s="1" t="s">
        <v>7</v>
      </c>
      <c r="C30" s="2">
        <v>162</v>
      </c>
      <c r="D30" s="3">
        <v>0.74311926605504586</v>
      </c>
    </row>
    <row r="31" spans="1:19" ht="15">
      <c r="B31" s="38" t="s">
        <v>9</v>
      </c>
      <c r="C31" s="39">
        <v>218</v>
      </c>
      <c r="D31" s="40">
        <v>1</v>
      </c>
      <c r="F31" s="25">
        <f>SUM(D29:D30)</f>
        <v>0.97706422018348627</v>
      </c>
      <c r="G31" s="25">
        <f>SUM(D26:D27)</f>
        <v>9.1743119266055051E-3</v>
      </c>
    </row>
    <row r="32" spans="1:19" ht="15">
      <c r="B32" s="7"/>
      <c r="C32" s="9"/>
      <c r="D32" s="9"/>
    </row>
    <row r="33" spans="1:19" ht="27.6" customHeight="1">
      <c r="A33" s="29" t="s">
        <v>15</v>
      </c>
      <c r="B33" s="29"/>
      <c r="C33" s="29"/>
      <c r="D33" s="29"/>
      <c r="E33" s="29"/>
      <c r="F33" s="29"/>
      <c r="G33" s="29"/>
      <c r="H33" s="29"/>
      <c r="I33" s="29"/>
      <c r="J33" s="29"/>
      <c r="K33" s="29"/>
    </row>
    <row r="35" spans="1:19" ht="15">
      <c r="B35" s="38"/>
      <c r="C35" s="39" t="s">
        <v>1</v>
      </c>
      <c r="D35" s="39" t="s">
        <v>2</v>
      </c>
    </row>
    <row r="36" spans="1:19" ht="15">
      <c r="B36" s="1" t="s">
        <v>12</v>
      </c>
      <c r="C36" s="2">
        <v>16</v>
      </c>
      <c r="D36" s="3">
        <v>7.3394495412844041E-2</v>
      </c>
    </row>
    <row r="37" spans="1:19" ht="15">
      <c r="B37" s="1" t="s">
        <v>13</v>
      </c>
      <c r="C37" s="2">
        <v>94</v>
      </c>
      <c r="D37" s="3">
        <v>0.43119266055045874</v>
      </c>
    </row>
    <row r="38" spans="1:19" ht="15">
      <c r="B38" s="1" t="s">
        <v>11</v>
      </c>
      <c r="C38" s="2">
        <v>108</v>
      </c>
      <c r="D38" s="3">
        <v>0.49541284403669728</v>
      </c>
    </row>
    <row r="39" spans="1:19" ht="15">
      <c r="B39" s="38" t="s">
        <v>9</v>
      </c>
      <c r="C39" s="39">
        <v>218</v>
      </c>
      <c r="D39" s="40">
        <v>1</v>
      </c>
    </row>
    <row r="40" spans="1:19" ht="15">
      <c r="B40" s="7"/>
      <c r="C40" s="9"/>
      <c r="D40" s="10"/>
    </row>
    <row r="41" spans="1:19" ht="36.950000000000003" customHeight="1">
      <c r="A41" s="30" t="s">
        <v>16</v>
      </c>
      <c r="B41" s="30"/>
      <c r="C41" s="30"/>
      <c r="D41" s="30"/>
      <c r="E41" s="30"/>
      <c r="F41" s="30"/>
      <c r="G41" s="30"/>
      <c r="H41" s="30"/>
      <c r="I41" s="30"/>
      <c r="J41" s="30"/>
      <c r="K41" s="30"/>
      <c r="L41" s="30"/>
      <c r="M41" s="30"/>
      <c r="N41" s="30"/>
      <c r="O41" s="7"/>
      <c r="P41" s="7"/>
      <c r="Q41" s="7"/>
      <c r="R41" s="7"/>
      <c r="S41" s="7"/>
    </row>
    <row r="43" spans="1:19" ht="15">
      <c r="B43" s="38"/>
      <c r="C43" s="41" t="s">
        <v>1</v>
      </c>
      <c r="D43" s="41" t="s">
        <v>2</v>
      </c>
      <c r="F43" s="24" t="s">
        <v>206</v>
      </c>
      <c r="G43" s="24" t="s">
        <v>207</v>
      </c>
    </row>
    <row r="44" spans="1:19" ht="15">
      <c r="B44" s="1" t="s">
        <v>4</v>
      </c>
      <c r="C44" s="2">
        <v>1</v>
      </c>
      <c r="D44" s="3">
        <v>4.5871559633027525E-3</v>
      </c>
    </row>
    <row r="45" spans="1:19" ht="15">
      <c r="B45" s="1" t="s">
        <v>8</v>
      </c>
      <c r="C45" s="2">
        <v>22</v>
      </c>
      <c r="D45" s="3">
        <v>0.10091743119266056</v>
      </c>
    </row>
    <row r="46" spans="1:19" ht="15">
      <c r="B46" s="1" t="s">
        <v>6</v>
      </c>
      <c r="C46" s="2">
        <v>0</v>
      </c>
      <c r="D46" s="3">
        <v>0</v>
      </c>
    </row>
    <row r="47" spans="1:19" ht="15">
      <c r="B47" s="1" t="s">
        <v>3</v>
      </c>
      <c r="C47" s="2">
        <v>19</v>
      </c>
      <c r="D47" s="3">
        <v>8.7155963302752298E-2</v>
      </c>
    </row>
    <row r="48" spans="1:19" ht="15">
      <c r="B48" s="1" t="s">
        <v>5</v>
      </c>
      <c r="C48" s="2">
        <v>49</v>
      </c>
      <c r="D48" s="3">
        <v>0.22477064220183487</v>
      </c>
    </row>
    <row r="49" spans="1:14" ht="15">
      <c r="B49" s="1" t="s">
        <v>7</v>
      </c>
      <c r="C49" s="2">
        <v>127</v>
      </c>
      <c r="D49" s="3">
        <v>0.58256880733944949</v>
      </c>
    </row>
    <row r="50" spans="1:14" ht="15">
      <c r="B50" s="38" t="s">
        <v>9</v>
      </c>
      <c r="C50" s="39">
        <v>218</v>
      </c>
      <c r="D50" s="40">
        <v>1</v>
      </c>
      <c r="F50" s="25">
        <f>SUM(D48:D49)</f>
        <v>0.80733944954128434</v>
      </c>
      <c r="G50" s="25">
        <f>SUM(D45:D46)</f>
        <v>0.10091743119266056</v>
      </c>
    </row>
    <row r="52" spans="1:14" ht="30" customHeight="1">
      <c r="A52" s="29" t="s">
        <v>17</v>
      </c>
      <c r="B52" s="29"/>
      <c r="C52" s="29"/>
      <c r="D52" s="29"/>
      <c r="E52" s="29"/>
      <c r="F52" s="29"/>
      <c r="G52" s="29"/>
      <c r="H52" s="29"/>
      <c r="I52" s="29"/>
      <c r="J52" s="29"/>
      <c r="K52" s="29"/>
    </row>
    <row r="54" spans="1:14" ht="15">
      <c r="B54" s="38"/>
      <c r="C54" s="39" t="s">
        <v>1</v>
      </c>
      <c r="D54" s="39" t="s">
        <v>2</v>
      </c>
    </row>
    <row r="55" spans="1:14" ht="15">
      <c r="B55" s="1" t="s">
        <v>12</v>
      </c>
      <c r="C55" s="2">
        <v>52</v>
      </c>
      <c r="D55" s="3">
        <v>0.23853211009174313</v>
      </c>
    </row>
    <row r="56" spans="1:14" ht="15">
      <c r="B56" s="1" t="s">
        <v>13</v>
      </c>
      <c r="C56" s="2">
        <v>36</v>
      </c>
      <c r="D56" s="3">
        <v>0.16513761467889909</v>
      </c>
    </row>
    <row r="57" spans="1:14" ht="15">
      <c r="B57" s="1" t="s">
        <v>11</v>
      </c>
      <c r="C57" s="2">
        <v>130</v>
      </c>
      <c r="D57" s="3">
        <v>0.59633027522935778</v>
      </c>
    </row>
    <row r="58" spans="1:14" ht="15">
      <c r="B58" s="38" t="s">
        <v>9</v>
      </c>
      <c r="C58" s="39">
        <v>218</v>
      </c>
      <c r="D58" s="40">
        <v>1</v>
      </c>
    </row>
    <row r="60" spans="1:14" ht="45" customHeight="1">
      <c r="A60" s="31" t="s">
        <v>18</v>
      </c>
      <c r="B60" s="31"/>
      <c r="C60" s="31"/>
      <c r="D60" s="31"/>
      <c r="E60" s="31"/>
      <c r="F60" s="31"/>
      <c r="G60" s="31"/>
      <c r="H60" s="31"/>
      <c r="I60" s="31"/>
      <c r="J60" s="31"/>
      <c r="K60" s="31"/>
      <c r="L60" s="31"/>
      <c r="M60" s="31"/>
      <c r="N60" s="31"/>
    </row>
    <row r="62" spans="1:14" ht="15">
      <c r="B62" s="38"/>
      <c r="C62" s="41" t="s">
        <v>1</v>
      </c>
      <c r="D62" s="41" t="s">
        <v>2</v>
      </c>
      <c r="F62" s="24" t="s">
        <v>206</v>
      </c>
      <c r="G62" s="24" t="s">
        <v>207</v>
      </c>
    </row>
    <row r="63" spans="1:14" ht="15">
      <c r="B63" s="1" t="s">
        <v>4</v>
      </c>
      <c r="C63" s="2">
        <v>1</v>
      </c>
      <c r="D63" s="3">
        <v>4.5871559633027525E-3</v>
      </c>
    </row>
    <row r="64" spans="1:14" ht="15">
      <c r="B64" s="1" t="s">
        <v>8</v>
      </c>
      <c r="C64" s="2">
        <v>23</v>
      </c>
      <c r="D64" s="3">
        <v>0.10550458715596331</v>
      </c>
    </row>
    <row r="65" spans="1:12" ht="15">
      <c r="B65" s="1" t="s">
        <v>6</v>
      </c>
      <c r="C65" s="2">
        <v>18</v>
      </c>
      <c r="D65" s="3">
        <v>8.2568807339449546E-2</v>
      </c>
    </row>
    <row r="66" spans="1:12" ht="15">
      <c r="B66" s="1" t="s">
        <v>3</v>
      </c>
      <c r="C66" s="2">
        <v>19</v>
      </c>
      <c r="D66" s="3">
        <v>8.7155963302752298E-2</v>
      </c>
    </row>
    <row r="67" spans="1:12" ht="15">
      <c r="B67" s="1" t="s">
        <v>5</v>
      </c>
      <c r="C67" s="2">
        <v>87</v>
      </c>
      <c r="D67" s="3">
        <v>0.39908256880733944</v>
      </c>
    </row>
    <row r="68" spans="1:12" ht="15">
      <c r="B68" s="1" t="s">
        <v>7</v>
      </c>
      <c r="C68" s="2">
        <v>70</v>
      </c>
      <c r="D68" s="3">
        <v>0.32110091743119268</v>
      </c>
    </row>
    <row r="69" spans="1:12" ht="15">
      <c r="B69" s="38" t="s">
        <v>9</v>
      </c>
      <c r="C69" s="39">
        <v>218</v>
      </c>
      <c r="D69" s="40">
        <v>1</v>
      </c>
      <c r="F69" s="25">
        <f>SUM(D67:D68)</f>
        <v>0.72018348623853212</v>
      </c>
      <c r="G69" s="25">
        <f>SUM(D64:D65)</f>
        <v>0.18807339449541285</v>
      </c>
    </row>
    <row r="70" spans="1:12" ht="15">
      <c r="B70" s="7"/>
      <c r="C70" s="9"/>
      <c r="D70" s="9"/>
    </row>
    <row r="71" spans="1:12" ht="31.5" customHeight="1">
      <c r="A71" s="29" t="s">
        <v>19</v>
      </c>
      <c r="B71" s="29"/>
      <c r="C71" s="29"/>
      <c r="D71" s="29"/>
      <c r="E71" s="29"/>
      <c r="F71" s="29"/>
      <c r="G71" s="29"/>
      <c r="H71" s="29"/>
      <c r="I71" s="29"/>
      <c r="J71" s="29"/>
      <c r="K71" s="29"/>
    </row>
    <row r="73" spans="1:12" ht="15">
      <c r="B73" s="38"/>
      <c r="C73" s="39" t="s">
        <v>1</v>
      </c>
      <c r="D73" s="39" t="s">
        <v>2</v>
      </c>
    </row>
    <row r="74" spans="1:12" ht="14.1" customHeight="1">
      <c r="B74" s="1" t="s">
        <v>12</v>
      </c>
      <c r="C74" s="2">
        <v>61</v>
      </c>
      <c r="D74" s="3">
        <v>0.27981651376146788</v>
      </c>
    </row>
    <row r="75" spans="1:12" ht="14.1" customHeight="1">
      <c r="B75" s="1" t="s">
        <v>13</v>
      </c>
      <c r="C75" s="2">
        <v>121</v>
      </c>
      <c r="D75" s="3">
        <v>0.55504587155963303</v>
      </c>
    </row>
    <row r="76" spans="1:12" ht="15">
      <c r="B76" s="1" t="s">
        <v>11</v>
      </c>
      <c r="C76" s="2">
        <v>36</v>
      </c>
      <c r="D76" s="3">
        <v>0.16513761467889909</v>
      </c>
    </row>
    <row r="77" spans="1:12" ht="15">
      <c r="B77" s="38" t="s">
        <v>9</v>
      </c>
      <c r="C77" s="39">
        <v>218</v>
      </c>
      <c r="D77" s="40">
        <v>1</v>
      </c>
    </row>
    <row r="78" spans="1:12" ht="15">
      <c r="B78" s="7"/>
      <c r="C78" s="9"/>
      <c r="D78" s="10"/>
    </row>
    <row r="79" spans="1:12" ht="48.6" customHeight="1">
      <c r="A79" s="31" t="s">
        <v>20</v>
      </c>
      <c r="B79" s="31"/>
      <c r="C79" s="31"/>
      <c r="D79" s="31"/>
      <c r="E79" s="31"/>
      <c r="F79" s="31"/>
      <c r="G79" s="31"/>
      <c r="H79" s="31"/>
      <c r="I79" s="31"/>
      <c r="J79" s="31"/>
      <c r="K79" s="31"/>
      <c r="L79" s="31"/>
    </row>
    <row r="81" spans="1:11" ht="15">
      <c r="B81" s="38"/>
      <c r="C81" s="39" t="s">
        <v>1</v>
      </c>
      <c r="D81" s="39" t="s">
        <v>2</v>
      </c>
      <c r="F81" s="24" t="s">
        <v>206</v>
      </c>
      <c r="G81" s="24" t="s">
        <v>207</v>
      </c>
    </row>
    <row r="82" spans="1:11" ht="15">
      <c r="B82" s="1" t="s">
        <v>4</v>
      </c>
      <c r="C82" s="2">
        <v>1</v>
      </c>
      <c r="D82" s="3">
        <v>4.5871559633027525E-3</v>
      </c>
    </row>
    <row r="83" spans="1:11" ht="15">
      <c r="B83" s="1" t="s">
        <v>8</v>
      </c>
      <c r="C83" s="2">
        <v>1</v>
      </c>
      <c r="D83" s="3">
        <v>4.5871559633027525E-3</v>
      </c>
    </row>
    <row r="84" spans="1:11" ht="15">
      <c r="B84" s="1" t="s">
        <v>6</v>
      </c>
      <c r="C84" s="2">
        <v>0</v>
      </c>
      <c r="D84" s="3">
        <v>0</v>
      </c>
    </row>
    <row r="85" spans="1:11" ht="15">
      <c r="B85" s="1" t="s">
        <v>3</v>
      </c>
      <c r="C85" s="2">
        <v>6</v>
      </c>
      <c r="D85" s="3">
        <v>2.7522935779816515E-2</v>
      </c>
    </row>
    <row r="86" spans="1:11" ht="15">
      <c r="B86" s="1" t="s">
        <v>5</v>
      </c>
      <c r="C86" s="2">
        <v>52</v>
      </c>
      <c r="D86" s="3">
        <v>0.23853211009174313</v>
      </c>
    </row>
    <row r="87" spans="1:11" ht="15">
      <c r="B87" s="1" t="s">
        <v>7</v>
      </c>
      <c r="C87" s="2">
        <v>158</v>
      </c>
      <c r="D87" s="3">
        <v>0.72477064220183485</v>
      </c>
    </row>
    <row r="88" spans="1:11" ht="15">
      <c r="B88" s="38" t="s">
        <v>9</v>
      </c>
      <c r="C88" s="39">
        <v>218</v>
      </c>
      <c r="D88" s="40">
        <v>1</v>
      </c>
      <c r="F88" s="25">
        <f>SUM(D86:D87)</f>
        <v>0.96330275229357798</v>
      </c>
      <c r="G88" s="25">
        <f>SUM(D83:D84)</f>
        <v>4.5871559633027525E-3</v>
      </c>
    </row>
    <row r="89" spans="1:11" ht="15">
      <c r="B89" s="7"/>
      <c r="C89" s="9"/>
      <c r="D89" s="9"/>
    </row>
    <row r="90" spans="1:11" ht="34.5" customHeight="1">
      <c r="A90" s="29" t="s">
        <v>21</v>
      </c>
      <c r="B90" s="29"/>
      <c r="C90" s="29"/>
      <c r="D90" s="29"/>
      <c r="E90" s="29"/>
      <c r="F90" s="29"/>
      <c r="G90" s="29"/>
      <c r="H90" s="29"/>
      <c r="I90" s="29"/>
      <c r="J90" s="29"/>
      <c r="K90" s="29"/>
    </row>
    <row r="92" spans="1:11" ht="15">
      <c r="B92" s="38"/>
      <c r="C92" s="39" t="s">
        <v>1</v>
      </c>
      <c r="D92" s="39" t="s">
        <v>2</v>
      </c>
    </row>
    <row r="93" spans="1:11" ht="14.45" customHeight="1">
      <c r="B93" s="1" t="s">
        <v>12</v>
      </c>
      <c r="C93" s="2">
        <v>27</v>
      </c>
      <c r="D93" s="3">
        <v>0.12385321100917432</v>
      </c>
    </row>
    <row r="94" spans="1:11" ht="15">
      <c r="B94" s="1" t="s">
        <v>13</v>
      </c>
      <c r="C94" s="2">
        <v>86</v>
      </c>
      <c r="D94" s="3">
        <v>0.39449541284403672</v>
      </c>
    </row>
    <row r="95" spans="1:11" ht="15">
      <c r="B95" s="1" t="s">
        <v>11</v>
      </c>
      <c r="C95" s="2">
        <v>105</v>
      </c>
      <c r="D95" s="3">
        <v>0.48165137614678899</v>
      </c>
    </row>
    <row r="96" spans="1:11" ht="15">
      <c r="B96" s="38" t="s">
        <v>9</v>
      </c>
      <c r="C96" s="39">
        <v>218</v>
      </c>
      <c r="D96" s="40">
        <v>1</v>
      </c>
    </row>
    <row r="97" spans="1:11" ht="15">
      <c r="B97" s="7"/>
      <c r="C97" s="9"/>
      <c r="D97" s="9"/>
    </row>
    <row r="99" spans="1:11" ht="35.1" customHeight="1">
      <c r="A99" s="30" t="s">
        <v>22</v>
      </c>
      <c r="B99" s="32"/>
      <c r="C99" s="32"/>
      <c r="D99" s="32"/>
      <c r="E99" s="32"/>
      <c r="F99" s="32"/>
      <c r="G99" s="32"/>
    </row>
    <row r="101" spans="1:11" ht="15">
      <c r="B101" s="38"/>
      <c r="C101" s="39" t="s">
        <v>1</v>
      </c>
      <c r="D101" s="39" t="s">
        <v>2</v>
      </c>
      <c r="F101" s="24" t="s">
        <v>206</v>
      </c>
      <c r="G101" s="24" t="s">
        <v>207</v>
      </c>
    </row>
    <row r="102" spans="1:11" ht="15">
      <c r="B102" s="1" t="s">
        <v>4</v>
      </c>
      <c r="C102" s="2">
        <v>1</v>
      </c>
      <c r="D102" s="3">
        <v>4.5871559633027525E-3</v>
      </c>
    </row>
    <row r="103" spans="1:11" ht="15">
      <c r="B103" s="1" t="s">
        <v>8</v>
      </c>
      <c r="C103" s="2">
        <v>4</v>
      </c>
      <c r="D103" s="3">
        <v>1.834862385321101E-2</v>
      </c>
    </row>
    <row r="104" spans="1:11" ht="15">
      <c r="B104" s="1" t="s">
        <v>6</v>
      </c>
      <c r="C104" s="2">
        <v>0</v>
      </c>
      <c r="D104" s="3">
        <v>0</v>
      </c>
    </row>
    <row r="105" spans="1:11" ht="15">
      <c r="B105" s="1" t="s">
        <v>3</v>
      </c>
      <c r="C105" s="2">
        <v>29</v>
      </c>
      <c r="D105" s="3">
        <v>0.13302752293577982</v>
      </c>
    </row>
    <row r="106" spans="1:11" ht="15">
      <c r="B106" s="1" t="s">
        <v>5</v>
      </c>
      <c r="C106" s="2">
        <v>76</v>
      </c>
      <c r="D106" s="3">
        <v>0.34862385321100919</v>
      </c>
    </row>
    <row r="107" spans="1:11" ht="15">
      <c r="B107" s="1" t="s">
        <v>7</v>
      </c>
      <c r="C107" s="2">
        <v>108</v>
      </c>
      <c r="D107" s="3">
        <v>0.49541284403669728</v>
      </c>
    </row>
    <row r="108" spans="1:11" ht="15">
      <c r="B108" s="38" t="s">
        <v>9</v>
      </c>
      <c r="C108" s="39">
        <v>218</v>
      </c>
      <c r="D108" s="40">
        <v>1</v>
      </c>
      <c r="F108" s="25">
        <f>SUM(D106:D107)</f>
        <v>0.84403669724770647</v>
      </c>
      <c r="G108" s="25">
        <f>SUM(D103:D104)</f>
        <v>1.834862385321101E-2</v>
      </c>
    </row>
    <row r="109" spans="1:11" ht="15">
      <c r="B109" s="7"/>
      <c r="C109" s="9"/>
      <c r="D109" s="9"/>
    </row>
    <row r="110" spans="1:11" ht="30.95" customHeight="1">
      <c r="A110" s="29" t="s">
        <v>23</v>
      </c>
      <c r="B110" s="29"/>
      <c r="C110" s="29"/>
      <c r="D110" s="29"/>
      <c r="E110" s="29"/>
      <c r="F110" s="29"/>
      <c r="G110" s="29"/>
      <c r="H110" s="29"/>
      <c r="I110" s="29"/>
      <c r="J110" s="29"/>
      <c r="K110" s="29"/>
    </row>
    <row r="112" spans="1:11" ht="15">
      <c r="B112" s="38"/>
      <c r="C112" s="39" t="s">
        <v>1</v>
      </c>
      <c r="D112" s="39" t="s">
        <v>2</v>
      </c>
    </row>
    <row r="113" spans="1:23" ht="15">
      <c r="B113" s="1" t="s">
        <v>12</v>
      </c>
      <c r="C113" s="2">
        <v>66</v>
      </c>
      <c r="D113" s="3">
        <v>0.30275229357798167</v>
      </c>
    </row>
    <row r="114" spans="1:23" ht="15">
      <c r="B114" s="1" t="s">
        <v>13</v>
      </c>
      <c r="C114" s="2">
        <v>19</v>
      </c>
      <c r="D114" s="3">
        <v>8.7155963302752298E-2</v>
      </c>
    </row>
    <row r="115" spans="1:23" ht="15">
      <c r="B115" s="1" t="s">
        <v>11</v>
      </c>
      <c r="C115" s="2">
        <v>133</v>
      </c>
      <c r="D115" s="3">
        <v>0.61009174311926606</v>
      </c>
    </row>
    <row r="116" spans="1:23" ht="15">
      <c r="B116" s="38" t="s">
        <v>9</v>
      </c>
      <c r="C116" s="39">
        <v>218</v>
      </c>
      <c r="D116" s="40">
        <v>1</v>
      </c>
    </row>
    <row r="119" spans="1:23" s="35" customFormat="1" ht="30" customHeight="1">
      <c r="A119" s="37" t="s">
        <v>222</v>
      </c>
      <c r="B119" s="37"/>
      <c r="C119" s="37"/>
      <c r="D119" s="37"/>
      <c r="E119" s="37"/>
      <c r="F119" s="37"/>
      <c r="G119" s="37"/>
      <c r="H119" s="37"/>
      <c r="I119" s="37"/>
      <c r="J119" s="37"/>
      <c r="K119" s="37"/>
      <c r="L119" s="37"/>
      <c r="M119" s="37"/>
      <c r="N119" s="37"/>
      <c r="O119" s="37"/>
    </row>
    <row r="121" spans="1:23" ht="36.6" customHeight="1">
      <c r="A121" s="33" t="s">
        <v>24</v>
      </c>
      <c r="B121" s="33"/>
      <c r="C121" s="33"/>
      <c r="D121" s="33"/>
      <c r="E121" s="33"/>
      <c r="F121" s="33"/>
      <c r="G121" s="33"/>
      <c r="H121" s="33"/>
      <c r="I121" s="33"/>
      <c r="J121" s="33"/>
      <c r="K121" s="33"/>
      <c r="L121" s="33"/>
      <c r="M121" s="33"/>
      <c r="N121" s="33"/>
      <c r="O121" s="11"/>
      <c r="P121" s="11"/>
      <c r="Q121" s="11"/>
      <c r="R121" s="11"/>
      <c r="S121" s="11"/>
      <c r="T121" s="11"/>
      <c r="U121" s="11"/>
      <c r="V121" s="11"/>
      <c r="W121" s="11"/>
    </row>
    <row r="123" spans="1:23" ht="15">
      <c r="B123" s="38"/>
      <c r="C123" s="39" t="s">
        <v>1</v>
      </c>
      <c r="D123" s="39" t="s">
        <v>2</v>
      </c>
      <c r="F123" s="24" t="s">
        <v>204</v>
      </c>
      <c r="G123" s="24" t="s">
        <v>205</v>
      </c>
    </row>
    <row r="124" spans="1:23" ht="15">
      <c r="B124" s="1" t="s">
        <v>4</v>
      </c>
      <c r="C124" s="8">
        <v>0</v>
      </c>
      <c r="D124" s="3">
        <v>0</v>
      </c>
    </row>
    <row r="125" spans="1:23" ht="15">
      <c r="B125" s="1" t="s">
        <v>28</v>
      </c>
      <c r="C125" s="8">
        <v>0</v>
      </c>
      <c r="D125" s="3">
        <v>0</v>
      </c>
    </row>
    <row r="126" spans="1:23" ht="15">
      <c r="B126" s="1" t="s">
        <v>27</v>
      </c>
      <c r="C126" s="8">
        <v>29</v>
      </c>
      <c r="D126" s="3">
        <v>0.13302752293577982</v>
      </c>
    </row>
    <row r="127" spans="1:23" ht="15">
      <c r="B127" s="1" t="s">
        <v>25</v>
      </c>
      <c r="C127" s="8">
        <v>27</v>
      </c>
      <c r="D127" s="3">
        <v>0.12385321100917432</v>
      </c>
    </row>
    <row r="128" spans="1:23" ht="15">
      <c r="B128" s="1" t="s">
        <v>26</v>
      </c>
      <c r="C128" s="8">
        <v>120</v>
      </c>
      <c r="D128" s="3">
        <v>0.55045871559633031</v>
      </c>
    </row>
    <row r="129" spans="1:25" ht="15">
      <c r="B129" s="1" t="s">
        <v>29</v>
      </c>
      <c r="C129" s="8">
        <v>42</v>
      </c>
      <c r="D129" s="3">
        <v>0.19266055045871561</v>
      </c>
    </row>
    <row r="130" spans="1:25" ht="15">
      <c r="B130" s="38" t="s">
        <v>9</v>
      </c>
      <c r="C130" s="39">
        <v>218</v>
      </c>
      <c r="D130" s="42">
        <v>1</v>
      </c>
      <c r="F130" s="25">
        <f>SUM(D128:D129)</f>
        <v>0.74311926605504586</v>
      </c>
      <c r="G130" s="25">
        <f>SUM(D125:D126)</f>
        <v>0.13302752293577982</v>
      </c>
    </row>
    <row r="132" spans="1:25" ht="30.95" customHeight="1">
      <c r="A132" s="31" t="s">
        <v>30</v>
      </c>
      <c r="B132" s="31"/>
      <c r="C132" s="31"/>
      <c r="D132" s="31"/>
      <c r="E132" s="31"/>
      <c r="F132" s="31"/>
      <c r="G132" s="31"/>
      <c r="H132" s="31"/>
      <c r="I132" s="31"/>
      <c r="J132" s="31"/>
      <c r="K132" s="31"/>
      <c r="L132" s="31"/>
      <c r="M132" s="31"/>
      <c r="N132" s="31"/>
      <c r="O132" s="7"/>
      <c r="P132" s="7"/>
      <c r="Q132" s="7"/>
      <c r="R132" s="7"/>
      <c r="S132" s="7"/>
      <c r="T132" s="7"/>
      <c r="U132" s="7"/>
      <c r="V132" s="7"/>
      <c r="W132" s="7"/>
      <c r="X132" s="7"/>
      <c r="Y132" s="7"/>
    </row>
    <row r="134" spans="1:25" ht="15">
      <c r="B134" s="38"/>
      <c r="C134" s="41" t="s">
        <v>1</v>
      </c>
      <c r="D134" s="41" t="s">
        <v>2</v>
      </c>
      <c r="F134" s="24" t="s">
        <v>204</v>
      </c>
      <c r="G134" s="24" t="s">
        <v>205</v>
      </c>
    </row>
    <row r="135" spans="1:25" ht="15">
      <c r="B135" s="1" t="s">
        <v>4</v>
      </c>
      <c r="C135" s="8">
        <v>2</v>
      </c>
      <c r="D135" s="3">
        <v>9.1743119266055051E-3</v>
      </c>
    </row>
    <row r="136" spans="1:25" ht="15">
      <c r="B136" s="1" t="s">
        <v>28</v>
      </c>
      <c r="C136" s="8">
        <v>0</v>
      </c>
      <c r="D136" s="3">
        <v>0</v>
      </c>
    </row>
    <row r="137" spans="1:25" ht="15">
      <c r="B137" s="1" t="s">
        <v>27</v>
      </c>
      <c r="C137" s="8">
        <v>1</v>
      </c>
      <c r="D137" s="3">
        <v>4.5871559633027525E-3</v>
      </c>
    </row>
    <row r="138" spans="1:25" ht="15">
      <c r="B138" s="1" t="s">
        <v>25</v>
      </c>
      <c r="C138" s="8">
        <v>16</v>
      </c>
      <c r="D138" s="3">
        <v>7.3394495412844041E-2</v>
      </c>
    </row>
    <row r="139" spans="1:25" ht="15">
      <c r="B139" s="1" t="s">
        <v>26</v>
      </c>
      <c r="C139" s="8">
        <v>97</v>
      </c>
      <c r="D139" s="3">
        <v>0.44495412844036697</v>
      </c>
    </row>
    <row r="140" spans="1:25" ht="15">
      <c r="B140" s="1" t="s">
        <v>29</v>
      </c>
      <c r="C140" s="8">
        <v>102</v>
      </c>
      <c r="D140" s="3">
        <v>0.46788990825688076</v>
      </c>
    </row>
    <row r="141" spans="1:25" ht="15">
      <c r="B141" s="38" t="s">
        <v>9</v>
      </c>
      <c r="C141" s="39">
        <v>218</v>
      </c>
      <c r="D141" s="42">
        <v>1</v>
      </c>
      <c r="F141" s="25">
        <f>SUM(D139:D140)</f>
        <v>0.91284403669724767</v>
      </c>
      <c r="G141" s="25">
        <f>SUM(D136:D137)</f>
        <v>4.5871559633027525E-3</v>
      </c>
    </row>
    <row r="143" spans="1:25" ht="60.6" customHeight="1">
      <c r="A143" s="30" t="s">
        <v>31</v>
      </c>
      <c r="B143" s="30"/>
      <c r="C143" s="30"/>
      <c r="D143" s="30"/>
      <c r="E143" s="30"/>
      <c r="F143" s="30"/>
    </row>
    <row r="145" spans="1:7" ht="15">
      <c r="B145" s="38"/>
      <c r="C145" s="41" t="s">
        <v>1</v>
      </c>
      <c r="D145" s="41" t="s">
        <v>2</v>
      </c>
      <c r="F145" s="24" t="s">
        <v>204</v>
      </c>
      <c r="G145" s="24" t="s">
        <v>205</v>
      </c>
    </row>
    <row r="146" spans="1:7" ht="15">
      <c r="B146" s="1" t="s">
        <v>4</v>
      </c>
      <c r="C146" s="8">
        <v>2</v>
      </c>
      <c r="D146" s="3">
        <v>9.1743119266055051E-3</v>
      </c>
    </row>
    <row r="147" spans="1:7" ht="15">
      <c r="B147" s="1" t="s">
        <v>28</v>
      </c>
      <c r="C147" s="8">
        <v>13</v>
      </c>
      <c r="D147" s="3">
        <v>5.9633027522935783E-2</v>
      </c>
    </row>
    <row r="148" spans="1:7" ht="15">
      <c r="B148" s="1" t="s">
        <v>27</v>
      </c>
      <c r="C148" s="8">
        <v>1</v>
      </c>
      <c r="D148" s="3">
        <v>4.5871559633027525E-3</v>
      </c>
    </row>
    <row r="149" spans="1:7" ht="15">
      <c r="B149" s="1" t="s">
        <v>25</v>
      </c>
      <c r="C149" s="8">
        <v>2</v>
      </c>
      <c r="D149" s="3">
        <v>9.1743119266055051E-3</v>
      </c>
    </row>
    <row r="150" spans="1:7" ht="15">
      <c r="B150" s="1" t="s">
        <v>26</v>
      </c>
      <c r="C150" s="8">
        <v>84</v>
      </c>
      <c r="D150" s="3">
        <v>0.38532110091743121</v>
      </c>
    </row>
    <row r="151" spans="1:7" ht="15">
      <c r="B151" s="1" t="s">
        <v>32</v>
      </c>
      <c r="C151" s="8">
        <v>116</v>
      </c>
      <c r="D151" s="3">
        <v>0.5321100917431193</v>
      </c>
    </row>
    <row r="152" spans="1:7" ht="15">
      <c r="B152" s="38" t="s">
        <v>9</v>
      </c>
      <c r="C152" s="39">
        <v>218</v>
      </c>
      <c r="D152" s="42">
        <v>1</v>
      </c>
      <c r="F152" s="25">
        <f>SUM(D150:D151)</f>
        <v>0.91743119266055051</v>
      </c>
      <c r="G152" s="25">
        <f>SUM(D147:D148)</f>
        <v>6.4220183486238536E-2</v>
      </c>
    </row>
    <row r="154" spans="1:7" ht="56.45" customHeight="1">
      <c r="A154" s="30" t="s">
        <v>33</v>
      </c>
      <c r="B154" s="30"/>
      <c r="C154" s="30"/>
      <c r="D154" s="30"/>
      <c r="E154" s="30"/>
    </row>
    <row r="155" spans="1:7" ht="15">
      <c r="B155" s="38"/>
      <c r="C155" s="39" t="s">
        <v>1</v>
      </c>
      <c r="D155" s="39" t="s">
        <v>2</v>
      </c>
      <c r="F155" s="24" t="s">
        <v>204</v>
      </c>
      <c r="G155" s="24" t="s">
        <v>205</v>
      </c>
    </row>
    <row r="156" spans="1:7" ht="15">
      <c r="B156" s="1" t="s">
        <v>4</v>
      </c>
      <c r="C156" s="8">
        <v>0</v>
      </c>
      <c r="D156" s="3">
        <v>0</v>
      </c>
    </row>
    <row r="157" spans="1:7" ht="15">
      <c r="B157" s="1" t="s">
        <v>28</v>
      </c>
      <c r="C157" s="8">
        <v>33</v>
      </c>
      <c r="D157" s="3">
        <v>0.15137614678899083</v>
      </c>
    </row>
    <row r="158" spans="1:7" ht="15">
      <c r="B158" s="1" t="s">
        <v>27</v>
      </c>
      <c r="C158" s="8">
        <v>0</v>
      </c>
      <c r="D158" s="3">
        <v>0</v>
      </c>
    </row>
    <row r="159" spans="1:7" ht="15">
      <c r="B159" s="1" t="s">
        <v>25</v>
      </c>
      <c r="C159" s="8">
        <v>16</v>
      </c>
      <c r="D159" s="3">
        <v>7.3394495412844041E-2</v>
      </c>
    </row>
    <row r="160" spans="1:7" ht="15">
      <c r="B160" s="1" t="s">
        <v>26</v>
      </c>
      <c r="C160" s="8">
        <v>54</v>
      </c>
      <c r="D160" s="3">
        <v>0.24770642201834864</v>
      </c>
    </row>
    <row r="161" spans="1:7" ht="15">
      <c r="B161" s="1" t="s">
        <v>32</v>
      </c>
      <c r="C161" s="8">
        <v>115</v>
      </c>
      <c r="D161" s="3">
        <v>0.52752293577981646</v>
      </c>
    </row>
    <row r="162" spans="1:7" ht="15">
      <c r="B162" s="38" t="s">
        <v>9</v>
      </c>
      <c r="C162" s="39">
        <v>218</v>
      </c>
      <c r="D162" s="42">
        <v>1</v>
      </c>
      <c r="F162" s="25">
        <f>SUM(D160:D161)</f>
        <v>0.77522935779816504</v>
      </c>
      <c r="G162" s="25">
        <f>SUM(D157:D158)</f>
        <v>0.15137614678899083</v>
      </c>
    </row>
    <row r="164" spans="1:7" ht="58.5" customHeight="1">
      <c r="A164" s="30" t="s">
        <v>34</v>
      </c>
      <c r="B164" s="30"/>
      <c r="C164" s="30"/>
      <c r="D164" s="30"/>
      <c r="E164" s="30"/>
    </row>
    <row r="166" spans="1:7" ht="15">
      <c r="B166" s="38"/>
      <c r="C166" s="39" t="s">
        <v>1</v>
      </c>
      <c r="D166" s="39" t="s">
        <v>2</v>
      </c>
      <c r="F166" s="24" t="s">
        <v>204</v>
      </c>
      <c r="G166" s="24" t="s">
        <v>205</v>
      </c>
    </row>
    <row r="167" spans="1:7" ht="15">
      <c r="B167" s="1" t="s">
        <v>4</v>
      </c>
      <c r="C167" s="8">
        <v>0</v>
      </c>
      <c r="D167" s="3">
        <v>0</v>
      </c>
    </row>
    <row r="168" spans="1:7" ht="15">
      <c r="B168" s="1" t="s">
        <v>28</v>
      </c>
      <c r="C168" s="8">
        <v>10</v>
      </c>
      <c r="D168" s="3">
        <v>4.5871559633027525E-2</v>
      </c>
    </row>
    <row r="169" spans="1:7" ht="15">
      <c r="B169" s="1" t="s">
        <v>27</v>
      </c>
      <c r="C169" s="8">
        <v>18</v>
      </c>
      <c r="D169" s="3">
        <v>8.2568807339449546E-2</v>
      </c>
    </row>
    <row r="170" spans="1:7" ht="15">
      <c r="B170" s="1" t="s">
        <v>25</v>
      </c>
      <c r="C170" s="8">
        <v>49</v>
      </c>
      <c r="D170" s="3">
        <v>0.22477064220183487</v>
      </c>
    </row>
    <row r="171" spans="1:7" ht="15">
      <c r="B171" s="1" t="s">
        <v>26</v>
      </c>
      <c r="C171" s="8">
        <v>137</v>
      </c>
      <c r="D171" s="3">
        <v>0.62844036697247707</v>
      </c>
    </row>
    <row r="172" spans="1:7" ht="15">
      <c r="B172" s="1" t="s">
        <v>32</v>
      </c>
      <c r="C172" s="8">
        <v>4</v>
      </c>
      <c r="D172" s="3">
        <v>1.834862385321101E-2</v>
      </c>
    </row>
    <row r="173" spans="1:7" ht="15">
      <c r="B173" s="38" t="s">
        <v>9</v>
      </c>
      <c r="C173" s="39">
        <v>218</v>
      </c>
      <c r="D173" s="42">
        <v>1</v>
      </c>
      <c r="F173" s="25">
        <f>SUM(D171:D172)</f>
        <v>0.64678899082568808</v>
      </c>
      <c r="G173" s="25">
        <f>SUM(D168:D169)</f>
        <v>0.12844036697247707</v>
      </c>
    </row>
    <row r="175" spans="1:7" ht="60" customHeight="1">
      <c r="A175" s="30" t="s">
        <v>35</v>
      </c>
      <c r="B175" s="30"/>
      <c r="C175" s="30"/>
      <c r="D175" s="30"/>
      <c r="E175" s="30"/>
    </row>
    <row r="177" spans="1:7" ht="15">
      <c r="B177" s="38"/>
      <c r="C177" s="39" t="s">
        <v>1</v>
      </c>
      <c r="D177" s="39" t="s">
        <v>2</v>
      </c>
      <c r="F177" s="24" t="s">
        <v>204</v>
      </c>
      <c r="G177" s="24" t="s">
        <v>205</v>
      </c>
    </row>
    <row r="178" spans="1:7" ht="15">
      <c r="B178" s="1" t="s">
        <v>4</v>
      </c>
      <c r="C178" s="8">
        <v>2</v>
      </c>
      <c r="D178" s="3">
        <v>9.1743119266055051E-3</v>
      </c>
    </row>
    <row r="179" spans="1:7" ht="15">
      <c r="B179" s="1" t="s">
        <v>28</v>
      </c>
      <c r="C179" s="8">
        <v>0</v>
      </c>
      <c r="D179" s="3">
        <v>0</v>
      </c>
    </row>
    <row r="180" spans="1:7" ht="15">
      <c r="B180" s="1" t="s">
        <v>27</v>
      </c>
      <c r="C180" s="8">
        <v>11</v>
      </c>
      <c r="D180" s="3">
        <v>5.0458715596330278E-2</v>
      </c>
    </row>
    <row r="181" spans="1:7" ht="15">
      <c r="B181" s="1" t="s">
        <v>25</v>
      </c>
      <c r="C181" s="8">
        <v>15</v>
      </c>
      <c r="D181" s="3">
        <v>6.8807339449541288E-2</v>
      </c>
    </row>
    <row r="182" spans="1:7" ht="15">
      <c r="B182" s="1" t="s">
        <v>26</v>
      </c>
      <c r="C182" s="8">
        <v>121</v>
      </c>
      <c r="D182" s="3">
        <v>0.55504587155963303</v>
      </c>
    </row>
    <row r="183" spans="1:7" ht="15">
      <c r="B183" s="1" t="s">
        <v>32</v>
      </c>
      <c r="C183" s="8">
        <v>69</v>
      </c>
      <c r="D183" s="3">
        <v>0.3165137614678899</v>
      </c>
    </row>
    <row r="184" spans="1:7" ht="15">
      <c r="B184" s="38" t="s">
        <v>9</v>
      </c>
      <c r="C184" s="39">
        <v>218</v>
      </c>
      <c r="D184" s="42">
        <v>1</v>
      </c>
      <c r="F184" s="25">
        <f>SUM(D182:D183)</f>
        <v>0.87155963302752293</v>
      </c>
      <c r="G184" s="25">
        <f>SUM(D179:D180)</f>
        <v>5.0458715596330278E-2</v>
      </c>
    </row>
    <row r="186" spans="1:7" ht="69" customHeight="1">
      <c r="A186" s="30" t="s">
        <v>36</v>
      </c>
      <c r="B186" s="30"/>
      <c r="C186" s="30"/>
      <c r="D186" s="30"/>
      <c r="E186" s="30"/>
      <c r="F186" s="12"/>
    </row>
    <row r="188" spans="1:7" ht="15">
      <c r="B188" s="38"/>
      <c r="C188" s="39" t="s">
        <v>1</v>
      </c>
      <c r="D188" s="39" t="s">
        <v>2</v>
      </c>
      <c r="F188" s="24" t="s">
        <v>204</v>
      </c>
      <c r="G188" s="24" t="s">
        <v>205</v>
      </c>
    </row>
    <row r="189" spans="1:7" ht="15">
      <c r="B189" s="1" t="s">
        <v>4</v>
      </c>
      <c r="C189" s="8">
        <v>0</v>
      </c>
      <c r="D189" s="3">
        <v>0</v>
      </c>
    </row>
    <row r="190" spans="1:7" ht="15">
      <c r="B190" s="1" t="s">
        <v>28</v>
      </c>
      <c r="C190" s="8">
        <v>0</v>
      </c>
      <c r="D190" s="3">
        <v>0</v>
      </c>
    </row>
    <row r="191" spans="1:7" ht="15">
      <c r="B191" s="1" t="s">
        <v>27</v>
      </c>
      <c r="C191" s="8">
        <v>0</v>
      </c>
      <c r="D191" s="3">
        <v>0</v>
      </c>
    </row>
    <row r="192" spans="1:7" ht="15">
      <c r="B192" s="1" t="s">
        <v>25</v>
      </c>
      <c r="C192" s="8">
        <v>35</v>
      </c>
      <c r="D192" s="3">
        <v>0.16055045871559634</v>
      </c>
    </row>
    <row r="193" spans="2:7" ht="15">
      <c r="B193" s="1" t="s">
        <v>26</v>
      </c>
      <c r="C193" s="8">
        <v>92</v>
      </c>
      <c r="D193" s="3">
        <v>0.42201834862385323</v>
      </c>
    </row>
    <row r="194" spans="2:7" ht="15">
      <c r="B194" s="1" t="s">
        <v>32</v>
      </c>
      <c r="C194" s="8">
        <v>91</v>
      </c>
      <c r="D194" s="3">
        <v>0.41743119266055045</v>
      </c>
    </row>
    <row r="195" spans="2:7" ht="15">
      <c r="B195" s="38" t="s">
        <v>9</v>
      </c>
      <c r="C195" s="39">
        <v>218</v>
      </c>
      <c r="D195" s="42">
        <v>1</v>
      </c>
      <c r="F195" s="25">
        <f>SUM(D193:D194)</f>
        <v>0.83944954128440363</v>
      </c>
      <c r="G195" s="25">
        <f>SUM(D190:D191)</f>
        <v>0</v>
      </c>
    </row>
  </sheetData>
  <sortState ref="A185:D190">
    <sortCondition ref="A185:A190"/>
  </sortState>
  <mergeCells count="21">
    <mergeCell ref="A1:O1"/>
    <mergeCell ref="A119:O119"/>
    <mergeCell ref="A186:E186"/>
    <mergeCell ref="A121:N121"/>
    <mergeCell ref="A132:N132"/>
    <mergeCell ref="A143:F143"/>
    <mergeCell ref="A154:E154"/>
    <mergeCell ref="A164:E164"/>
    <mergeCell ref="A175:E175"/>
    <mergeCell ref="A110:K110"/>
    <mergeCell ref="A3:N3"/>
    <mergeCell ref="A14:K14"/>
    <mergeCell ref="A22:N22"/>
    <mergeCell ref="A33:K33"/>
    <mergeCell ref="A41:N41"/>
    <mergeCell ref="A52:K52"/>
    <mergeCell ref="A60:N60"/>
    <mergeCell ref="A71:K71"/>
    <mergeCell ref="A79:L79"/>
    <mergeCell ref="A90:K90"/>
    <mergeCell ref="A99:G9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9"/>
  <sheetViews>
    <sheetView zoomScale="120" zoomScaleNormal="120" workbookViewId="0"/>
  </sheetViews>
  <sheetFormatPr defaultRowHeight="14.25"/>
  <cols>
    <col min="1" max="1" width="252.5" customWidth="1"/>
    <col min="2" max="2" width="110" customWidth="1"/>
  </cols>
  <sheetData>
    <row r="1" spans="1:1" ht="15">
      <c r="A1" s="13" t="s">
        <v>37</v>
      </c>
    </row>
    <row r="2" spans="1:1">
      <c r="A2" s="14" t="s">
        <v>38</v>
      </c>
    </row>
    <row r="3" spans="1:1" ht="57">
      <c r="A3" s="14" t="s">
        <v>39</v>
      </c>
    </row>
    <row r="4" spans="1:1">
      <c r="A4" s="14" t="s">
        <v>40</v>
      </c>
    </row>
    <row r="5" spans="1:1">
      <c r="A5" s="14" t="s">
        <v>41</v>
      </c>
    </row>
    <row r="6" spans="1:1">
      <c r="A6" s="14" t="s">
        <v>42</v>
      </c>
    </row>
    <row r="7" spans="1:1" ht="28.5">
      <c r="A7" s="14" t="s">
        <v>43</v>
      </c>
    </row>
    <row r="8" spans="1:1">
      <c r="A8" s="14" t="s">
        <v>44</v>
      </c>
    </row>
    <row r="9" spans="1:1" ht="42.75">
      <c r="A9" s="14" t="s">
        <v>45</v>
      </c>
    </row>
    <row r="10" spans="1:1" ht="42.75">
      <c r="A10" s="14" t="s">
        <v>46</v>
      </c>
    </row>
    <row r="11" spans="1:1">
      <c r="A11" s="14" t="s">
        <v>47</v>
      </c>
    </row>
    <row r="12" spans="1:1">
      <c r="A12" s="14" t="s">
        <v>48</v>
      </c>
    </row>
    <row r="13" spans="1:1" ht="28.5">
      <c r="A13" s="14" t="s">
        <v>49</v>
      </c>
    </row>
    <row r="14" spans="1:1" ht="28.5">
      <c r="A14" s="14" t="s">
        <v>50</v>
      </c>
    </row>
    <row r="15" spans="1:1" ht="28.5">
      <c r="A15" s="14" t="s">
        <v>51</v>
      </c>
    </row>
    <row r="16" spans="1:1">
      <c r="A16" s="14" t="s">
        <v>52</v>
      </c>
    </row>
    <row r="19" spans="1:1" ht="15">
      <c r="A19" s="13" t="s">
        <v>53</v>
      </c>
    </row>
    <row r="20" spans="1:1">
      <c r="A20" s="14" t="s">
        <v>54</v>
      </c>
    </row>
    <row r="21" spans="1:1">
      <c r="A21" s="14" t="s">
        <v>55</v>
      </c>
    </row>
    <row r="22" spans="1:1">
      <c r="A22" s="14" t="s">
        <v>56</v>
      </c>
    </row>
    <row r="23" spans="1:1">
      <c r="A23" s="14" t="s">
        <v>57</v>
      </c>
    </row>
    <row r="24" spans="1:1">
      <c r="A24" s="14" t="s">
        <v>58</v>
      </c>
    </row>
    <row r="25" spans="1:1">
      <c r="A25" s="14" t="s">
        <v>59</v>
      </c>
    </row>
    <row r="26" spans="1:1" ht="60" customHeight="1">
      <c r="A26" s="14" t="s">
        <v>60</v>
      </c>
    </row>
    <row r="27" spans="1:1">
      <c r="A27" s="14" t="s">
        <v>61</v>
      </c>
    </row>
    <row r="28" spans="1:1" ht="42.75">
      <c r="A28" s="14" t="s">
        <v>62</v>
      </c>
    </row>
    <row r="29" spans="1:1">
      <c r="A29" s="14" t="s">
        <v>63</v>
      </c>
    </row>
    <row r="30" spans="1:1">
      <c r="A30" s="14" t="s">
        <v>64</v>
      </c>
    </row>
    <row r="31" spans="1:1">
      <c r="A31" s="14" t="s">
        <v>65</v>
      </c>
    </row>
    <row r="32" spans="1:1" ht="28.5">
      <c r="A32" s="14" t="s">
        <v>66</v>
      </c>
    </row>
    <row r="33" spans="1:1" ht="42.75">
      <c r="A33" s="14" t="s">
        <v>67</v>
      </c>
    </row>
    <row r="34" spans="1:1">
      <c r="A34" s="14" t="s">
        <v>68</v>
      </c>
    </row>
    <row r="35" spans="1:1">
      <c r="A35" s="15"/>
    </row>
    <row r="36" spans="1:1">
      <c r="A36" s="15"/>
    </row>
    <row r="37" spans="1:1" ht="15">
      <c r="A37" s="16" t="s">
        <v>69</v>
      </c>
    </row>
    <row r="38" spans="1:1">
      <c r="A38" s="14" t="s">
        <v>70</v>
      </c>
    </row>
    <row r="39" spans="1:1">
      <c r="A39" s="14" t="s">
        <v>55</v>
      </c>
    </row>
    <row r="40" spans="1:1">
      <c r="A40" s="14" t="s">
        <v>71</v>
      </c>
    </row>
    <row r="41" spans="1:1">
      <c r="A41" s="14" t="s">
        <v>72</v>
      </c>
    </row>
    <row r="42" spans="1:1">
      <c r="A42" s="14" t="s">
        <v>73</v>
      </c>
    </row>
    <row r="43" spans="1:1">
      <c r="A43" s="14" t="s">
        <v>74</v>
      </c>
    </row>
    <row r="44" spans="1:1" ht="28.5">
      <c r="A44" s="14" t="s">
        <v>75</v>
      </c>
    </row>
    <row r="45" spans="1:1">
      <c r="A45" s="14" t="s">
        <v>76</v>
      </c>
    </row>
    <row r="46" spans="1:1">
      <c r="A46" s="14" t="s">
        <v>77</v>
      </c>
    </row>
    <row r="47" spans="1:1">
      <c r="A47" s="14" t="s">
        <v>78</v>
      </c>
    </row>
    <row r="48" spans="1:1" ht="28.5">
      <c r="A48" s="14" t="s">
        <v>79</v>
      </c>
    </row>
    <row r="49" spans="1:1">
      <c r="A49" s="14" t="s">
        <v>80</v>
      </c>
    </row>
    <row r="50" spans="1:1" ht="28.5">
      <c r="A50" s="14" t="s">
        <v>81</v>
      </c>
    </row>
    <row r="51" spans="1:1" ht="28.5">
      <c r="A51" s="14" t="s">
        <v>82</v>
      </c>
    </row>
    <row r="52" spans="1:1">
      <c r="A52" s="14" t="s">
        <v>83</v>
      </c>
    </row>
    <row r="53" spans="1:1" ht="28.5">
      <c r="A53" s="14" t="s">
        <v>84</v>
      </c>
    </row>
    <row r="54" spans="1:1">
      <c r="A54" s="14" t="s">
        <v>85</v>
      </c>
    </row>
    <row r="55" spans="1:1">
      <c r="A55" s="15"/>
    </row>
    <row r="57" spans="1:1" ht="15">
      <c r="A57" s="16" t="s">
        <v>86</v>
      </c>
    </row>
    <row r="58" spans="1:1">
      <c r="A58" s="14" t="s">
        <v>87</v>
      </c>
    </row>
    <row r="59" spans="1:1" ht="28.5">
      <c r="A59" s="14" t="s">
        <v>88</v>
      </c>
    </row>
    <row r="60" spans="1:1">
      <c r="A60" s="14" t="s">
        <v>89</v>
      </c>
    </row>
    <row r="61" spans="1:1">
      <c r="A61" s="14" t="s">
        <v>90</v>
      </c>
    </row>
    <row r="62" spans="1:1">
      <c r="A62" s="14" t="s">
        <v>91</v>
      </c>
    </row>
    <row r="63" spans="1:1">
      <c r="A63" s="14" t="s">
        <v>61</v>
      </c>
    </row>
    <row r="64" spans="1:1" ht="28.5">
      <c r="A64" s="14" t="s">
        <v>92</v>
      </c>
    </row>
    <row r="65" spans="1:1">
      <c r="A65" s="14" t="s">
        <v>93</v>
      </c>
    </row>
    <row r="66" spans="1:1">
      <c r="A66" s="14" t="s">
        <v>94</v>
      </c>
    </row>
    <row r="67" spans="1:1" ht="28.5">
      <c r="A67" s="14" t="s">
        <v>95</v>
      </c>
    </row>
    <row r="68" spans="1:1">
      <c r="A68" s="14" t="s">
        <v>96</v>
      </c>
    </row>
    <row r="69" spans="1:1">
      <c r="A69" s="14" t="s">
        <v>97</v>
      </c>
    </row>
    <row r="70" spans="1:1">
      <c r="A70" s="14" t="s">
        <v>98</v>
      </c>
    </row>
    <row r="71" spans="1:1">
      <c r="A71" s="14" t="s">
        <v>99</v>
      </c>
    </row>
    <row r="72" spans="1:1">
      <c r="A72" s="15"/>
    </row>
    <row r="73" spans="1:1">
      <c r="A73" s="15"/>
    </row>
    <row r="74" spans="1:1" ht="30">
      <c r="A74" s="16" t="s">
        <v>100</v>
      </c>
    </row>
    <row r="75" spans="1:1">
      <c r="A75" s="14" t="s">
        <v>101</v>
      </c>
    </row>
    <row r="76" spans="1:1">
      <c r="A76" s="14" t="s">
        <v>102</v>
      </c>
    </row>
    <row r="77" spans="1:1">
      <c r="A77" s="14" t="s">
        <v>103</v>
      </c>
    </row>
    <row r="78" spans="1:1">
      <c r="A78" s="14" t="s">
        <v>104</v>
      </c>
    </row>
    <row r="79" spans="1:1">
      <c r="A79" s="14" t="s">
        <v>105</v>
      </c>
    </row>
    <row r="80" spans="1:1">
      <c r="A80" s="14" t="s">
        <v>74</v>
      </c>
    </row>
    <row r="81" spans="1:16">
      <c r="A81" s="14" t="s">
        <v>106</v>
      </c>
    </row>
    <row r="82" spans="1:16">
      <c r="A82" s="14" t="s">
        <v>107</v>
      </c>
    </row>
    <row r="83" spans="1:16" ht="42.75">
      <c r="A83" s="14" t="s">
        <v>108</v>
      </c>
    </row>
    <row r="84" spans="1:16" ht="28.5">
      <c r="A84" s="14" t="s">
        <v>109</v>
      </c>
    </row>
    <row r="85" spans="1:16" ht="42.75">
      <c r="A85" s="14" t="s">
        <v>110</v>
      </c>
    </row>
    <row r="86" spans="1:16" ht="28.5">
      <c r="A86" s="14" t="s">
        <v>111</v>
      </c>
    </row>
    <row r="87" spans="1:16">
      <c r="A87" s="14" t="s">
        <v>112</v>
      </c>
    </row>
    <row r="88" spans="1:16">
      <c r="A88" s="14" t="s">
        <v>113</v>
      </c>
    </row>
    <row r="89" spans="1:16">
      <c r="A89" s="14" t="s">
        <v>114</v>
      </c>
    </row>
    <row r="90" spans="1:16">
      <c r="A90" s="14" t="s">
        <v>115</v>
      </c>
    </row>
    <row r="91" spans="1:16">
      <c r="A91" s="14" t="s">
        <v>116</v>
      </c>
    </row>
    <row r="92" spans="1:16">
      <c r="A92" s="15"/>
    </row>
    <row r="93" spans="1:16">
      <c r="A93" s="17"/>
      <c r="B93" s="17"/>
      <c r="C93" s="17"/>
      <c r="D93" s="17"/>
      <c r="E93" s="17"/>
      <c r="F93" s="17"/>
      <c r="G93" s="17"/>
      <c r="H93" s="17"/>
      <c r="I93" s="17"/>
      <c r="J93" s="17"/>
      <c r="K93" s="17"/>
      <c r="L93" s="17"/>
      <c r="M93" s="17"/>
      <c r="N93" s="17"/>
      <c r="O93" s="17"/>
      <c r="P93" s="17"/>
    </row>
    <row r="94" spans="1:16" ht="15">
      <c r="A94" s="18" t="s">
        <v>117</v>
      </c>
      <c r="B94" s="17"/>
      <c r="C94" s="17"/>
      <c r="D94" s="17"/>
      <c r="E94" s="17"/>
      <c r="F94" s="17"/>
      <c r="G94" s="17"/>
      <c r="H94" s="17"/>
      <c r="I94" s="17"/>
      <c r="J94" s="17"/>
      <c r="K94" s="17"/>
      <c r="L94" s="17"/>
      <c r="M94" s="17"/>
      <c r="N94" s="17"/>
      <c r="O94" s="17"/>
      <c r="P94" s="17"/>
    </row>
    <row r="95" spans="1:16">
      <c r="A95" s="14" t="s">
        <v>118</v>
      </c>
    </row>
    <row r="96" spans="1:16" ht="28.5">
      <c r="A96" s="14" t="s">
        <v>119</v>
      </c>
    </row>
    <row r="97" spans="1:25">
      <c r="A97" s="14" t="s">
        <v>120</v>
      </c>
    </row>
    <row r="98" spans="1:25" ht="17.100000000000001" customHeight="1">
      <c r="A98" s="14" t="s">
        <v>121</v>
      </c>
    </row>
    <row r="99" spans="1:25" ht="33.6" customHeight="1">
      <c r="A99" s="14" t="s">
        <v>122</v>
      </c>
      <c r="B99" s="19" t="s">
        <v>106</v>
      </c>
    </row>
    <row r="100" spans="1:25">
      <c r="A100" s="14" t="s">
        <v>123</v>
      </c>
    </row>
    <row r="101" spans="1:25" ht="71.099999999999994" customHeight="1">
      <c r="A101" s="14" t="s">
        <v>124</v>
      </c>
      <c r="B101" s="19" t="s">
        <v>108</v>
      </c>
    </row>
    <row r="102" spans="1:25" ht="28.5">
      <c r="A102" s="14" t="s">
        <v>125</v>
      </c>
    </row>
    <row r="103" spans="1:25">
      <c r="A103" s="14" t="s">
        <v>126</v>
      </c>
    </row>
    <row r="104" spans="1:25">
      <c r="A104" s="14" t="s">
        <v>127</v>
      </c>
    </row>
    <row r="105" spans="1:25">
      <c r="A105" s="14" t="s">
        <v>128</v>
      </c>
    </row>
    <row r="106" spans="1:25">
      <c r="A106" s="14" t="s">
        <v>129</v>
      </c>
    </row>
    <row r="107" spans="1:25" ht="28.5">
      <c r="A107" s="14" t="s">
        <v>130</v>
      </c>
    </row>
    <row r="108" spans="1:25">
      <c r="A108" s="15"/>
    </row>
    <row r="109" spans="1:25" s="20" customFormat="1">
      <c r="A109" s="15"/>
      <c r="B109"/>
      <c r="C109"/>
      <c r="D109"/>
      <c r="E109"/>
      <c r="F109"/>
      <c r="G109"/>
      <c r="H109"/>
      <c r="I109"/>
      <c r="J109"/>
      <c r="K109"/>
      <c r="L109"/>
      <c r="M109"/>
      <c r="N109"/>
      <c r="O109"/>
      <c r="P109"/>
      <c r="Q109"/>
      <c r="R109"/>
      <c r="S109"/>
      <c r="T109"/>
      <c r="U109"/>
      <c r="V109"/>
      <c r="W109"/>
      <c r="X109"/>
      <c r="Y109"/>
    </row>
    <row r="110" spans="1:25" ht="15">
      <c r="A110" s="16" t="s">
        <v>131</v>
      </c>
    </row>
    <row r="111" spans="1:25">
      <c r="A111" s="14" t="s">
        <v>132</v>
      </c>
    </row>
    <row r="112" spans="1:25">
      <c r="A112" s="14" t="s">
        <v>133</v>
      </c>
    </row>
    <row r="113" spans="1:1">
      <c r="A113" s="14" t="s">
        <v>134</v>
      </c>
    </row>
    <row r="114" spans="1:1">
      <c r="A114" s="14" t="s">
        <v>135</v>
      </c>
    </row>
    <row r="115" spans="1:1" ht="28.5">
      <c r="A115" s="14" t="s">
        <v>136</v>
      </c>
    </row>
    <row r="116" spans="1:1">
      <c r="A116" s="14" t="s">
        <v>137</v>
      </c>
    </row>
    <row r="117" spans="1:1">
      <c r="A117" s="14" t="s">
        <v>138</v>
      </c>
    </row>
    <row r="118" spans="1:1" ht="28.5">
      <c r="A118" s="14" t="s">
        <v>139</v>
      </c>
    </row>
    <row r="119" spans="1:1">
      <c r="A119" s="14" t="s">
        <v>140</v>
      </c>
    </row>
    <row r="120" spans="1:1">
      <c r="A120" s="14" t="s">
        <v>141</v>
      </c>
    </row>
    <row r="121" spans="1:1">
      <c r="A121" s="14" t="s">
        <v>142</v>
      </c>
    </row>
    <row r="122" spans="1:1">
      <c r="A122" s="15"/>
    </row>
    <row r="123" spans="1:1">
      <c r="A123" s="15"/>
    </row>
    <row r="124" spans="1:1" ht="15">
      <c r="A124" s="16" t="s">
        <v>143</v>
      </c>
    </row>
    <row r="125" spans="1:1">
      <c r="A125" s="14" t="s">
        <v>144</v>
      </c>
    </row>
    <row r="126" spans="1:1">
      <c r="A126" s="14" t="s">
        <v>133</v>
      </c>
    </row>
    <row r="127" spans="1:1">
      <c r="A127" s="14" t="s">
        <v>145</v>
      </c>
    </row>
    <row r="128" spans="1:1">
      <c r="A128" s="14" t="s">
        <v>146</v>
      </c>
    </row>
    <row r="129" spans="1:2" ht="28.5">
      <c r="A129" s="14" t="s">
        <v>147</v>
      </c>
    </row>
    <row r="130" spans="1:2" ht="28.5">
      <c r="A130" s="14" t="s">
        <v>148</v>
      </c>
    </row>
    <row r="131" spans="1:2">
      <c r="A131" s="14" t="s">
        <v>149</v>
      </c>
    </row>
    <row r="132" spans="1:2">
      <c r="A132" s="14" t="s">
        <v>150</v>
      </c>
    </row>
    <row r="133" spans="1:2">
      <c r="A133" s="14" t="s">
        <v>151</v>
      </c>
    </row>
    <row r="134" spans="1:2">
      <c r="A134" s="14" t="s">
        <v>152</v>
      </c>
    </row>
    <row r="135" spans="1:2">
      <c r="A135" s="14" t="s">
        <v>153</v>
      </c>
    </row>
    <row r="136" spans="1:2">
      <c r="A136" s="15"/>
    </row>
    <row r="137" spans="1:2">
      <c r="A137" s="15"/>
    </row>
    <row r="138" spans="1:2" ht="15">
      <c r="A138" s="16" t="s">
        <v>154</v>
      </c>
    </row>
    <row r="139" spans="1:2">
      <c r="A139" s="14" t="s">
        <v>155</v>
      </c>
    </row>
    <row r="140" spans="1:2">
      <c r="A140" s="14" t="s">
        <v>156</v>
      </c>
    </row>
    <row r="141" spans="1:2">
      <c r="A141" s="14" t="s">
        <v>157</v>
      </c>
    </row>
    <row r="142" spans="1:2" ht="42.75">
      <c r="A142" s="14" t="s">
        <v>158</v>
      </c>
      <c r="B142" s="19" t="s">
        <v>147</v>
      </c>
    </row>
    <row r="143" spans="1:2" ht="57">
      <c r="A143" s="14" t="s">
        <v>159</v>
      </c>
      <c r="B143" s="19" t="s">
        <v>160</v>
      </c>
    </row>
    <row r="144" spans="1:2">
      <c r="A144" s="14" t="s">
        <v>149</v>
      </c>
    </row>
    <row r="145" spans="1:2" ht="28.5">
      <c r="A145" s="14" t="s">
        <v>161</v>
      </c>
    </row>
    <row r="146" spans="1:2">
      <c r="A146" s="14" t="s">
        <v>162</v>
      </c>
    </row>
    <row r="147" spans="1:2">
      <c r="A147" s="14" t="s">
        <v>163</v>
      </c>
    </row>
    <row r="148" spans="1:2">
      <c r="A148" s="14" t="s">
        <v>164</v>
      </c>
    </row>
    <row r="149" spans="1:2">
      <c r="A149" s="21"/>
      <c r="B149" s="22"/>
    </row>
    <row r="150" spans="1:2">
      <c r="A150" s="15"/>
      <c r="B150" s="22"/>
    </row>
    <row r="151" spans="1:2" ht="15">
      <c r="A151" s="16" t="s">
        <v>165</v>
      </c>
      <c r="B151" s="22"/>
    </row>
    <row r="152" spans="1:2">
      <c r="A152" s="14" t="s">
        <v>166</v>
      </c>
      <c r="B152" s="22"/>
    </row>
    <row r="153" spans="1:2">
      <c r="A153" s="14" t="s">
        <v>167</v>
      </c>
      <c r="B153" s="22"/>
    </row>
    <row r="154" spans="1:2">
      <c r="A154" s="14" t="s">
        <v>168</v>
      </c>
      <c r="B154" s="22"/>
    </row>
    <row r="155" spans="1:2">
      <c r="A155" s="14" t="s">
        <v>169</v>
      </c>
      <c r="B155" s="22"/>
    </row>
    <row r="156" spans="1:2" ht="28.5">
      <c r="A156" s="14" t="s">
        <v>170</v>
      </c>
      <c r="B156" s="22"/>
    </row>
    <row r="157" spans="1:2" ht="28.5">
      <c r="A157" s="14" t="s">
        <v>171</v>
      </c>
      <c r="B157" s="22"/>
    </row>
    <row r="158" spans="1:2">
      <c r="A158" s="14" t="s">
        <v>149</v>
      </c>
      <c r="B158" s="22"/>
    </row>
    <row r="159" spans="1:2" ht="42.75">
      <c r="A159" s="14" t="s">
        <v>172</v>
      </c>
      <c r="B159" s="22"/>
    </row>
    <row r="160" spans="1:2">
      <c r="A160" s="14" t="s">
        <v>173</v>
      </c>
      <c r="B160" s="22"/>
    </row>
    <row r="161" spans="1:2">
      <c r="A161" s="14" t="s">
        <v>174</v>
      </c>
      <c r="B161" s="22"/>
    </row>
    <row r="162" spans="1:2">
      <c r="A162" s="14" t="s">
        <v>175</v>
      </c>
      <c r="B162" s="22"/>
    </row>
    <row r="163" spans="1:2">
      <c r="A163" s="15"/>
      <c r="B163" s="22"/>
    </row>
    <row r="164" spans="1:2">
      <c r="A164" s="15"/>
      <c r="B164" s="22"/>
    </row>
    <row r="165" spans="1:2" ht="30">
      <c r="A165" s="16" t="s">
        <v>176</v>
      </c>
      <c r="B165" s="22"/>
    </row>
    <row r="166" spans="1:2">
      <c r="A166" s="14" t="s">
        <v>177</v>
      </c>
      <c r="B166" s="22"/>
    </row>
    <row r="167" spans="1:2" ht="63.6" customHeight="1">
      <c r="A167" s="34" t="s">
        <v>219</v>
      </c>
      <c r="B167" s="23" t="s">
        <v>88</v>
      </c>
    </row>
    <row r="168" spans="1:2">
      <c r="A168" s="14" t="s">
        <v>178</v>
      </c>
      <c r="B168" s="22"/>
    </row>
    <row r="169" spans="1:2" ht="28.5">
      <c r="A169" s="14" t="s">
        <v>179</v>
      </c>
      <c r="B169" s="22"/>
    </row>
    <row r="170" spans="1:2" ht="42.6" customHeight="1">
      <c r="A170" s="14" t="s">
        <v>180</v>
      </c>
      <c r="B170" s="22"/>
    </row>
    <row r="171" spans="1:2" ht="28.5">
      <c r="A171" s="14" t="s">
        <v>181</v>
      </c>
      <c r="B171" s="22"/>
    </row>
    <row r="172" spans="1:2" ht="20.45" customHeight="1">
      <c r="A172" s="14" t="s">
        <v>182</v>
      </c>
      <c r="B172" s="22"/>
    </row>
    <row r="173" spans="1:2" ht="21.95" customHeight="1">
      <c r="A173" s="14" t="s">
        <v>183</v>
      </c>
      <c r="B173" s="22"/>
    </row>
    <row r="174" spans="1:2" ht="18.95" customHeight="1">
      <c r="A174" s="14" t="s">
        <v>184</v>
      </c>
      <c r="B174" s="22"/>
    </row>
    <row r="175" spans="1:2">
      <c r="A175" s="14" t="s">
        <v>185</v>
      </c>
      <c r="B175" s="22"/>
    </row>
    <row r="176" spans="1:2" ht="14.45" customHeight="1">
      <c r="A176" s="14" t="s">
        <v>186</v>
      </c>
      <c r="B176" s="22"/>
    </row>
    <row r="177" spans="1:2" ht="14.45" customHeight="1">
      <c r="A177" s="15"/>
    </row>
    <row r="178" spans="1:2" ht="14.45" customHeight="1">
      <c r="A178" s="15"/>
    </row>
    <row r="179" spans="1:2" ht="14.45" customHeight="1">
      <c r="A179" s="16" t="s">
        <v>187</v>
      </c>
    </row>
    <row r="180" spans="1:2">
      <c r="A180" s="14" t="s">
        <v>188</v>
      </c>
    </row>
    <row r="181" spans="1:2" ht="57">
      <c r="A181" s="34" t="s">
        <v>220</v>
      </c>
      <c r="B181" s="23" t="s">
        <v>88</v>
      </c>
    </row>
    <row r="182" spans="1:2">
      <c r="A182" s="14" t="s">
        <v>189</v>
      </c>
    </row>
    <row r="183" spans="1:2">
      <c r="A183" s="14" t="s">
        <v>190</v>
      </c>
    </row>
    <row r="184" spans="1:2">
      <c r="A184" s="14" t="s">
        <v>191</v>
      </c>
    </row>
    <row r="185" spans="1:2">
      <c r="A185" s="14" t="s">
        <v>192</v>
      </c>
    </row>
    <row r="186" spans="1:2">
      <c r="A186" s="14" t="s">
        <v>149</v>
      </c>
    </row>
    <row r="187" spans="1:2">
      <c r="A187" s="14" t="s">
        <v>193</v>
      </c>
    </row>
    <row r="188" spans="1:2">
      <c r="A188" s="14" t="s">
        <v>194</v>
      </c>
    </row>
    <row r="191" spans="1:2" ht="15">
      <c r="A191" s="16" t="s">
        <v>195</v>
      </c>
    </row>
    <row r="192" spans="1:2">
      <c r="A192" s="14" t="s">
        <v>196</v>
      </c>
    </row>
    <row r="193" spans="1:1">
      <c r="A193" s="14" t="s">
        <v>197</v>
      </c>
    </row>
    <row r="194" spans="1:1">
      <c r="A194" s="14" t="s">
        <v>198</v>
      </c>
    </row>
    <row r="195" spans="1:1">
      <c r="A195" s="14" t="s">
        <v>199</v>
      </c>
    </row>
    <row r="196" spans="1:1">
      <c r="A196" s="14" t="s">
        <v>200</v>
      </c>
    </row>
    <row r="197" spans="1:1">
      <c r="A197" s="14" t="s">
        <v>201</v>
      </c>
    </row>
    <row r="198" spans="1:1">
      <c r="A198" s="14" t="s">
        <v>202</v>
      </c>
    </row>
    <row r="199" spans="1:1">
      <c r="A199" s="14" t="s">
        <v>203</v>
      </c>
    </row>
  </sheetData>
  <conditionalFormatting sqref="B99">
    <cfRule type="duplicateValues" dxfId="15" priority="15"/>
  </conditionalFormatting>
  <conditionalFormatting sqref="B101">
    <cfRule type="duplicateValues" dxfId="14" priority="14"/>
  </conditionalFormatting>
  <conditionalFormatting sqref="B142:B143">
    <cfRule type="duplicateValues" dxfId="13" priority="13"/>
  </conditionalFormatting>
  <conditionalFormatting sqref="A20:A37">
    <cfRule type="duplicateValues" dxfId="12" priority="1"/>
  </conditionalFormatting>
  <conditionalFormatting sqref="A38:A55 A57">
    <cfRule type="duplicateValues" dxfId="11" priority="2"/>
  </conditionalFormatting>
  <conditionalFormatting sqref="A58:A74">
    <cfRule type="duplicateValues" dxfId="10" priority="3"/>
  </conditionalFormatting>
  <conditionalFormatting sqref="A75:A92">
    <cfRule type="duplicateValues" dxfId="9" priority="4"/>
  </conditionalFormatting>
  <conditionalFormatting sqref="A95:A110">
    <cfRule type="duplicateValues" dxfId="8" priority="5"/>
  </conditionalFormatting>
  <conditionalFormatting sqref="A111:A124">
    <cfRule type="duplicateValues" dxfId="7" priority="6"/>
  </conditionalFormatting>
  <conditionalFormatting sqref="A125:A138">
    <cfRule type="duplicateValues" dxfId="6" priority="7"/>
  </conditionalFormatting>
  <conditionalFormatting sqref="A139:A151">
    <cfRule type="duplicateValues" dxfId="5" priority="8"/>
  </conditionalFormatting>
  <conditionalFormatting sqref="A152:A165">
    <cfRule type="duplicateValues" dxfId="4" priority="9"/>
  </conditionalFormatting>
  <conditionalFormatting sqref="A166:A179">
    <cfRule type="duplicateValues" dxfId="3" priority="10"/>
  </conditionalFormatting>
  <conditionalFormatting sqref="A180:A188 A191">
    <cfRule type="duplicateValues" dxfId="2" priority="11"/>
  </conditionalFormatting>
  <conditionalFormatting sqref="A192:A199">
    <cfRule type="duplicateValues" dxfId="1" priority="12"/>
  </conditionalFormatting>
  <conditionalFormatting sqref="A2:A16">
    <cfRule type="duplicateValues" dxfId="0" priority="16"/>
  </conditionalFormatting>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selection activeCell="A17" sqref="A17"/>
    </sheetView>
  </sheetViews>
  <sheetFormatPr defaultRowHeight="14.25"/>
  <cols>
    <col min="1" max="1" width="33.875" customWidth="1"/>
    <col min="2" max="2" width="39" customWidth="1"/>
    <col min="3" max="3" width="33.75" customWidth="1"/>
    <col min="4" max="4" width="35" customWidth="1"/>
    <col min="5" max="5" width="36.75" customWidth="1"/>
    <col min="6" max="6" width="34.75" customWidth="1"/>
    <col min="7" max="7" width="38.875" customWidth="1"/>
  </cols>
  <sheetData>
    <row r="1" spans="1:15" s="36" customFormat="1" ht="40.5" customHeight="1">
      <c r="A1" s="37" t="s">
        <v>221</v>
      </c>
      <c r="B1" s="37"/>
      <c r="C1" s="37"/>
      <c r="D1" s="37"/>
      <c r="E1" s="37"/>
      <c r="F1" s="37"/>
      <c r="G1" s="37"/>
      <c r="H1" s="37"/>
      <c r="I1" s="37"/>
      <c r="J1" s="37"/>
      <c r="K1" s="37"/>
      <c r="L1" s="37"/>
      <c r="M1" s="37"/>
      <c r="N1" s="37"/>
      <c r="O1" s="37"/>
    </row>
    <row r="2" spans="1:15" ht="99.75">
      <c r="A2" t="s">
        <v>224</v>
      </c>
      <c r="B2" s="26" t="s">
        <v>0</v>
      </c>
      <c r="C2" s="26" t="s">
        <v>14</v>
      </c>
      <c r="D2" s="26" t="s">
        <v>16</v>
      </c>
      <c r="E2" s="26" t="s">
        <v>18</v>
      </c>
      <c r="F2" s="26" t="s">
        <v>223</v>
      </c>
      <c r="G2" s="26" t="s">
        <v>232</v>
      </c>
    </row>
    <row r="3" spans="1:15" ht="28.5">
      <c r="A3" t="s">
        <v>225</v>
      </c>
      <c r="B3" s="26" t="s">
        <v>226</v>
      </c>
      <c r="C3" s="26" t="s">
        <v>227</v>
      </c>
      <c r="D3" s="26" t="s">
        <v>208</v>
      </c>
      <c r="E3" s="26" t="s">
        <v>228</v>
      </c>
      <c r="F3" s="26" t="s">
        <v>229</v>
      </c>
      <c r="G3" s="26" t="s">
        <v>230</v>
      </c>
    </row>
    <row r="4" spans="1:15" ht="15">
      <c r="A4" s="1" t="s">
        <v>12</v>
      </c>
      <c r="B4" s="3">
        <v>0.21100917431192662</v>
      </c>
      <c r="C4" s="3">
        <v>7.3394495412844041E-2</v>
      </c>
      <c r="D4" s="3">
        <v>0.23853211009174313</v>
      </c>
      <c r="E4" s="3">
        <v>0.27981651376146788</v>
      </c>
      <c r="F4" s="3">
        <v>0.12385321100917432</v>
      </c>
      <c r="G4" s="3">
        <v>0.30275229357798167</v>
      </c>
    </row>
    <row r="5" spans="1:15" ht="15">
      <c r="A5" s="1" t="s">
        <v>13</v>
      </c>
      <c r="B5" s="3">
        <v>0.35321100917431192</v>
      </c>
      <c r="C5" s="3">
        <v>0.43119266055045874</v>
      </c>
      <c r="D5" s="3">
        <v>0.16513761467889909</v>
      </c>
      <c r="E5" s="3">
        <v>0.55504587155963303</v>
      </c>
      <c r="F5" s="3">
        <v>0.39449541284403672</v>
      </c>
      <c r="G5" s="3">
        <v>8.7155963302752298E-2</v>
      </c>
    </row>
    <row r="6" spans="1:15" ht="15">
      <c r="A6" s="1" t="s">
        <v>11</v>
      </c>
      <c r="B6" s="3">
        <v>0.43577981651376146</v>
      </c>
      <c r="C6" s="3">
        <v>0.49541284403669728</v>
      </c>
      <c r="D6" s="3">
        <v>0.59633027522935778</v>
      </c>
      <c r="E6" s="3">
        <v>0.16513761467889909</v>
      </c>
      <c r="F6" s="3">
        <v>0.48165137614678899</v>
      </c>
      <c r="G6" s="3">
        <v>0.61009174311926606</v>
      </c>
    </row>
    <row r="9" spans="1:15" ht="15">
      <c r="A9" s="1" t="s">
        <v>8</v>
      </c>
      <c r="B9" s="3">
        <v>5.0458715596330278E-2</v>
      </c>
      <c r="C9" s="3">
        <v>0</v>
      </c>
      <c r="D9" s="3">
        <v>0.10091743119266056</v>
      </c>
      <c r="E9" s="3">
        <v>0.10550458715596331</v>
      </c>
      <c r="F9" s="3">
        <v>4.5871559633027525E-3</v>
      </c>
      <c r="G9" s="3">
        <v>1.834862385321101E-2</v>
      </c>
    </row>
    <row r="10" spans="1:15" ht="15">
      <c r="A10" s="1" t="s">
        <v>6</v>
      </c>
      <c r="B10" s="3">
        <v>0.15596330275229359</v>
      </c>
      <c r="C10" s="3">
        <v>9.1743119266055051E-3</v>
      </c>
      <c r="D10" s="3">
        <v>0</v>
      </c>
      <c r="E10" s="3">
        <v>8.2568807339449546E-2</v>
      </c>
      <c r="F10" s="3">
        <v>0</v>
      </c>
      <c r="G10" s="3">
        <v>0</v>
      </c>
    </row>
    <row r="11" spans="1:15" ht="15">
      <c r="A11" s="1" t="s">
        <v>3</v>
      </c>
      <c r="B11" s="3">
        <v>0.15596330275229359</v>
      </c>
      <c r="C11" s="3">
        <v>9.1743119266055051E-3</v>
      </c>
      <c r="D11" s="3">
        <v>8.7155963302752298E-2</v>
      </c>
      <c r="E11" s="3">
        <v>8.7155963302752298E-2</v>
      </c>
      <c r="F11" s="3">
        <v>2.7522935779816515E-2</v>
      </c>
      <c r="G11" s="3">
        <v>0.13302752293577982</v>
      </c>
    </row>
    <row r="12" spans="1:15" ht="15">
      <c r="A12" s="1" t="s">
        <v>5</v>
      </c>
      <c r="B12" s="3">
        <v>7.3394495412844041E-2</v>
      </c>
      <c r="C12" s="3">
        <v>0.23394495412844038</v>
      </c>
      <c r="D12" s="3">
        <v>0.22477064220183487</v>
      </c>
      <c r="E12" s="3">
        <v>0.39908256880733944</v>
      </c>
      <c r="F12" s="3">
        <v>0.23853211009174313</v>
      </c>
      <c r="G12" s="3">
        <v>0.34862385321100919</v>
      </c>
    </row>
    <row r="13" spans="1:15" ht="15">
      <c r="A13" s="1" t="s">
        <v>7</v>
      </c>
      <c r="B13" s="3">
        <v>0.56422018348623848</v>
      </c>
      <c r="C13" s="3">
        <v>0.74311926605504586</v>
      </c>
      <c r="D13" s="3">
        <v>0.58256880733944949</v>
      </c>
      <c r="E13" s="3">
        <v>0.32110091743119268</v>
      </c>
      <c r="F13" s="3">
        <v>0.72477064220183485</v>
      </c>
      <c r="G13" s="3">
        <v>0.49541284403669728</v>
      </c>
    </row>
    <row r="14" spans="1:15">
      <c r="A14" s="43" t="s">
        <v>231</v>
      </c>
    </row>
    <row r="17" spans="1:7" ht="15">
      <c r="A17" s="24" t="s">
        <v>210</v>
      </c>
      <c r="B17" s="25">
        <f t="shared" ref="B17:G17" si="0">SUM(B12:B13)</f>
        <v>0.63761467889908252</v>
      </c>
      <c r="C17" s="25">
        <f t="shared" si="0"/>
        <v>0.97706422018348627</v>
      </c>
      <c r="D17" s="25">
        <f t="shared" si="0"/>
        <v>0.80733944954128434</v>
      </c>
      <c r="E17" s="25">
        <f t="shared" si="0"/>
        <v>0.72018348623853212</v>
      </c>
      <c r="F17" s="25">
        <f t="shared" si="0"/>
        <v>0.96330275229357798</v>
      </c>
      <c r="G17" s="25">
        <f t="shared" si="0"/>
        <v>0.84403669724770647</v>
      </c>
    </row>
    <row r="18" spans="1:7" ht="15">
      <c r="A18" s="24" t="s">
        <v>209</v>
      </c>
      <c r="B18" s="25">
        <f t="shared" ref="B18:G18" si="1">SUM(B9:B10)</f>
        <v>0.20642201834862386</v>
      </c>
      <c r="C18" s="25">
        <f t="shared" si="1"/>
        <v>9.1743119266055051E-3</v>
      </c>
      <c r="D18" s="25">
        <f t="shared" si="1"/>
        <v>0.10091743119266056</v>
      </c>
      <c r="E18" s="25">
        <f t="shared" si="1"/>
        <v>0.18807339449541285</v>
      </c>
      <c r="F18" s="25">
        <f t="shared" si="1"/>
        <v>4.5871559633027525E-3</v>
      </c>
      <c r="G18" s="25">
        <f t="shared" si="1"/>
        <v>1.834862385321101E-2</v>
      </c>
    </row>
  </sheetData>
  <mergeCells count="1">
    <mergeCell ref="A1:O1"/>
  </mergeCells>
  <conditionalFormatting sqref="B9:B13">
    <cfRule type="colorScale" priority="3">
      <colorScale>
        <cfvo type="min"/>
        <cfvo type="percentile" val="50"/>
        <cfvo type="max"/>
        <color rgb="FFF8696B"/>
        <color rgb="FFFFEB84"/>
        <color rgb="FF63BE7B"/>
      </colorScale>
    </cfRule>
  </conditionalFormatting>
  <conditionalFormatting sqref="C9:G13">
    <cfRule type="colorScale" priority="2">
      <colorScale>
        <cfvo type="min"/>
        <cfvo type="percentile" val="50"/>
        <cfvo type="max"/>
        <color rgb="FFF8696B"/>
        <color rgb="FFFFEB84"/>
        <color rgb="FF63BE7B"/>
      </colorScale>
    </cfRule>
  </conditionalFormatting>
  <conditionalFormatting sqref="B4:G6">
    <cfRule type="colorScale" priority="1">
      <colorScale>
        <cfvo type="min"/>
        <cfvo type="percentile" val="50"/>
        <cfvo type="max"/>
        <color rgb="FFF8696B"/>
        <color rgb="FFFFEB84"/>
        <color rgb="FF63BE7B"/>
      </colorScale>
    </cfRule>
  </conditionalFormatting>
  <pageMargins left="0.7" right="0.7" top="0.75" bottom="0.75" header="0.3" footer="0.3"/>
  <ignoredErrors>
    <ignoredError sqref="B17:B18 C17:C18 D17:D18 E17:E18 F17:F18 G17:G18"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election sqref="A1:O1"/>
    </sheetView>
  </sheetViews>
  <sheetFormatPr defaultRowHeight="14.25"/>
  <cols>
    <col min="1" max="1" width="31.625" customWidth="1"/>
    <col min="2" max="2" width="36.125" customWidth="1"/>
    <col min="3" max="3" width="24.5" customWidth="1"/>
    <col min="4" max="4" width="25.125" customWidth="1"/>
    <col min="5" max="5" width="18.5" customWidth="1"/>
    <col min="6" max="6" width="30.125" customWidth="1"/>
    <col min="7" max="7" width="30.75" customWidth="1"/>
    <col min="8" max="8" width="27" customWidth="1"/>
  </cols>
  <sheetData>
    <row r="1" spans="1:15" s="35" customFormat="1" ht="30" customHeight="1">
      <c r="A1" s="37" t="s">
        <v>222</v>
      </c>
      <c r="B1" s="37"/>
      <c r="C1" s="37"/>
      <c r="D1" s="37"/>
      <c r="E1" s="37"/>
      <c r="F1" s="37"/>
      <c r="G1" s="37"/>
      <c r="H1" s="37"/>
      <c r="I1" s="37"/>
      <c r="J1" s="37"/>
      <c r="K1" s="37"/>
      <c r="L1" s="37"/>
      <c r="M1" s="37"/>
      <c r="N1" s="37"/>
      <c r="O1" s="37"/>
    </row>
    <row r="2" spans="1:15" ht="71.25">
      <c r="B2" s="28" t="s">
        <v>211</v>
      </c>
      <c r="C2" s="28" t="s">
        <v>212</v>
      </c>
      <c r="D2" s="28" t="s">
        <v>213</v>
      </c>
      <c r="E2" s="28" t="s">
        <v>214</v>
      </c>
      <c r="F2" s="28" t="s">
        <v>215</v>
      </c>
      <c r="G2" s="28" t="s">
        <v>216</v>
      </c>
      <c r="H2" s="28" t="s">
        <v>233</v>
      </c>
      <c r="I2" s="27"/>
      <c r="J2" s="27"/>
      <c r="K2" s="27"/>
      <c r="L2" s="27"/>
      <c r="M2" s="27"/>
      <c r="N2" s="27"/>
      <c r="O2" s="27"/>
    </row>
    <row r="3" spans="1:15" ht="15">
      <c r="A3" s="1" t="s">
        <v>4</v>
      </c>
      <c r="B3" s="3">
        <v>0</v>
      </c>
      <c r="C3" s="3">
        <v>9.1743119266055051E-3</v>
      </c>
      <c r="D3" s="3">
        <v>9.1743119266055051E-3</v>
      </c>
      <c r="E3" s="3">
        <v>0</v>
      </c>
      <c r="F3" s="3">
        <v>0</v>
      </c>
      <c r="G3" s="3">
        <v>9.1743119266055051E-3</v>
      </c>
      <c r="H3" s="3">
        <v>0</v>
      </c>
    </row>
    <row r="4" spans="1:15" ht="15">
      <c r="A4" s="1" t="s">
        <v>28</v>
      </c>
      <c r="B4" s="3">
        <v>0</v>
      </c>
      <c r="C4" s="3">
        <v>0</v>
      </c>
      <c r="D4" s="3">
        <v>5.9633027522935783E-2</v>
      </c>
      <c r="E4" s="3">
        <v>0.15137614678899083</v>
      </c>
      <c r="F4" s="3">
        <v>4.5871559633027525E-2</v>
      </c>
      <c r="G4" s="3">
        <v>0</v>
      </c>
      <c r="H4" s="3">
        <v>0</v>
      </c>
    </row>
    <row r="5" spans="1:15" ht="15">
      <c r="A5" s="1" t="s">
        <v>27</v>
      </c>
      <c r="B5" s="3">
        <v>0.13302752293577982</v>
      </c>
      <c r="C5" s="3">
        <v>4.5871559633027525E-3</v>
      </c>
      <c r="D5" s="3">
        <v>4.5871559633027525E-3</v>
      </c>
      <c r="E5" s="3">
        <v>0</v>
      </c>
      <c r="F5" s="3">
        <v>8.2568807339449546E-2</v>
      </c>
      <c r="G5" s="3">
        <v>5.0458715596330278E-2</v>
      </c>
      <c r="H5" s="3">
        <v>0</v>
      </c>
    </row>
    <row r="6" spans="1:15" ht="15">
      <c r="A6" s="1" t="s">
        <v>25</v>
      </c>
      <c r="B6" s="3">
        <v>0.12385321100917432</v>
      </c>
      <c r="C6" s="3">
        <v>7.3394495412844041E-2</v>
      </c>
      <c r="D6" s="3">
        <v>9.1743119266055051E-3</v>
      </c>
      <c r="E6" s="3">
        <v>7.3394495412844041E-2</v>
      </c>
      <c r="F6" s="3">
        <v>0.22477064220183487</v>
      </c>
      <c r="G6" s="3">
        <v>6.8807339449541288E-2</v>
      </c>
      <c r="H6" s="3">
        <v>0.16055045871559634</v>
      </c>
    </row>
    <row r="7" spans="1:15" ht="15">
      <c r="A7" s="1" t="s">
        <v>26</v>
      </c>
      <c r="B7" s="3">
        <v>0.55045871559633031</v>
      </c>
      <c r="C7" s="3">
        <v>0.44495412844036697</v>
      </c>
      <c r="D7" s="3">
        <v>0.38532110091743121</v>
      </c>
      <c r="E7" s="3">
        <v>0.24770642201834864</v>
      </c>
      <c r="F7" s="3">
        <v>0.62844036697247707</v>
      </c>
      <c r="G7" s="3">
        <v>0.55504587155963303</v>
      </c>
      <c r="H7" s="3">
        <v>0.42201834862385323</v>
      </c>
    </row>
    <row r="8" spans="1:15" ht="15">
      <c r="A8" s="1" t="s">
        <v>29</v>
      </c>
      <c r="B8" s="3">
        <v>0.19266055045871561</v>
      </c>
      <c r="C8" s="3">
        <v>0.46788990825688076</v>
      </c>
      <c r="D8" s="3">
        <v>0.5321100917431193</v>
      </c>
      <c r="E8" s="3">
        <v>0.52752293577981646</v>
      </c>
      <c r="F8" s="3">
        <v>1.834862385321101E-2</v>
      </c>
      <c r="G8" s="3">
        <v>0.3165137614678899</v>
      </c>
      <c r="H8" s="3">
        <v>0.41743119266055045</v>
      </c>
    </row>
    <row r="9" spans="1:15">
      <c r="A9" s="43" t="s">
        <v>231</v>
      </c>
    </row>
    <row r="12" spans="1:15" ht="15">
      <c r="A12" s="24" t="s">
        <v>217</v>
      </c>
      <c r="B12" s="25">
        <f>SUM(B7:B8)</f>
        <v>0.74311926605504586</v>
      </c>
      <c r="C12" s="25">
        <f t="shared" ref="C12:H12" si="0">SUM(C7:C8)</f>
        <v>0.91284403669724767</v>
      </c>
      <c r="D12" s="25">
        <f t="shared" si="0"/>
        <v>0.91743119266055051</v>
      </c>
      <c r="E12" s="25">
        <f t="shared" si="0"/>
        <v>0.77522935779816504</v>
      </c>
      <c r="F12" s="25">
        <f t="shared" si="0"/>
        <v>0.64678899082568808</v>
      </c>
      <c r="G12" s="25">
        <f t="shared" si="0"/>
        <v>0.87155963302752293</v>
      </c>
      <c r="H12" s="25">
        <f t="shared" si="0"/>
        <v>0.83944954128440363</v>
      </c>
    </row>
    <row r="13" spans="1:15" ht="15">
      <c r="A13" s="24" t="s">
        <v>218</v>
      </c>
      <c r="B13" s="25">
        <f>SUM(B4:B5)</f>
        <v>0.13302752293577982</v>
      </c>
      <c r="C13" s="25">
        <f t="shared" ref="C13:H13" si="1">SUM(C4:C5)</f>
        <v>4.5871559633027525E-3</v>
      </c>
      <c r="D13" s="25">
        <f t="shared" si="1"/>
        <v>6.4220183486238536E-2</v>
      </c>
      <c r="E13" s="25">
        <f t="shared" si="1"/>
        <v>0.15137614678899083</v>
      </c>
      <c r="F13" s="25">
        <f t="shared" si="1"/>
        <v>0.12844036697247707</v>
      </c>
      <c r="G13" s="25">
        <f t="shared" si="1"/>
        <v>5.0458715596330278E-2</v>
      </c>
      <c r="H13" s="25">
        <f t="shared" si="1"/>
        <v>0</v>
      </c>
    </row>
  </sheetData>
  <mergeCells count="1">
    <mergeCell ref="A1:O1"/>
  </mergeCells>
  <conditionalFormatting sqref="B3:H8">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ignoredErrors>
    <ignoredError sqref="B12:B13 C12:C13 D12:D13 E12:E13 F12:F13 G12:G13 H12:H13"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Summarized Results</vt:lpstr>
      <vt:lpstr>Explanations</vt:lpstr>
      <vt:lpstr>Part 1 (Challenge) Comparison</vt:lpstr>
      <vt:lpstr>Part 2 (Solution) Comparison</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Lacek, Mollie</dc:creator>
  <cp:lastModifiedBy>_</cp:lastModifiedBy>
  <dcterms:created xsi:type="dcterms:W3CDTF">2025-05-12T22:30:59Z</dcterms:created>
  <dcterms:modified xsi:type="dcterms:W3CDTF">2025-05-14T21:35:39Z</dcterms:modified>
</cp:coreProperties>
</file>