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corp\shares\home\morell\My Documents\RCSTF\"/>
    </mc:Choice>
  </mc:AlternateContent>
  <xr:revisionPtr revIDLastSave="0" documentId="8_{922B3ABC-6060-466B-9E31-444723B117EF}" xr6:coauthVersionLast="47" xr6:coauthVersionMax="47" xr10:uidLastSave="{00000000-0000-0000-0000-000000000000}"/>
  <bookViews>
    <workbookView xWindow="-120" yWindow="-120" windowWidth="25440" windowHeight="15270" xr2:uid="{1EA311C3-FDBE-44EB-ABFB-7E8C480A31C4}"/>
  </bookViews>
  <sheets>
    <sheet name="PJM Package - Summary" sheetId="9" r:id="rId1"/>
    <sheet name="IMM Package - Summary" sheetId="10" r:id="rId2"/>
    <sheet name="PJM Package Support" sheetId="4" r:id="rId3"/>
    <sheet name="IMM Package Support" sheetId="5" r:id="rId4"/>
    <sheet name="Open Ended Qs_PJM Package" sheetId="7" r:id="rId5"/>
    <sheet name="Open Ended Qs_IMM Package" sheetId="8" r:id="rId6"/>
  </sheets>
  <definedNames>
    <definedName name="_xlnm.Print_Titles" localSheetId="5">'Open Ended Qs_IMM Package'!$1:$2</definedName>
    <definedName name="_xlnm.Print_Titles" localSheetId="4">'Open Ended Qs_PJM Package'!$1:$2</definedName>
  </definedNames>
  <calcPr calcId="191029"/>
  <pivotCaches>
    <pivotCache cacheId="2" r:id="rId7"/>
  </pivotCache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G26" i="10" s="1"/>
  <c r="C9" i="10"/>
  <c r="C25" i="10" s="1"/>
  <c r="D9" i="10"/>
  <c r="D17" i="10" s="1"/>
  <c r="E9" i="10"/>
  <c r="E26" i="10" s="1"/>
  <c r="F9" i="10"/>
  <c r="F18" i="10" s="1"/>
  <c r="B9" i="10"/>
  <c r="B15" i="10" s="1"/>
  <c r="G9" i="9"/>
  <c r="G25" i="9" s="1"/>
  <c r="C9" i="9"/>
  <c r="C25" i="9" s="1"/>
  <c r="D9" i="9"/>
  <c r="D25" i="9" s="1"/>
  <c r="E9" i="9"/>
  <c r="E19" i="9" s="1"/>
  <c r="F9" i="9"/>
  <c r="F25" i="9" s="1"/>
  <c r="B9" i="9"/>
  <c r="B25" i="9" s="1"/>
  <c r="E17" i="9" l="1"/>
  <c r="E16" i="9"/>
  <c r="E14" i="9"/>
  <c r="B13" i="9"/>
  <c r="E13" i="9"/>
  <c r="E18" i="9"/>
  <c r="E15" i="9"/>
  <c r="B18" i="9"/>
  <c r="E25" i="9"/>
  <c r="E26" i="9"/>
  <c r="D19" i="9"/>
  <c r="C16" i="9"/>
  <c r="G25" i="10"/>
  <c r="B14" i="10"/>
  <c r="B16" i="10"/>
  <c r="B25" i="10"/>
  <c r="E25" i="10"/>
  <c r="B18" i="10"/>
  <c r="B26" i="10"/>
  <c r="G16" i="10"/>
  <c r="B19" i="10"/>
  <c r="C13" i="10"/>
  <c r="C15" i="10"/>
  <c r="C17" i="10"/>
  <c r="C19" i="10"/>
  <c r="C26" i="10"/>
  <c r="E16" i="10"/>
  <c r="D16" i="10"/>
  <c r="D25" i="10"/>
  <c r="E14" i="10"/>
  <c r="E18" i="10"/>
  <c r="F14" i="10"/>
  <c r="F16" i="10"/>
  <c r="G14" i="10"/>
  <c r="B13" i="10"/>
  <c r="D15" i="10"/>
  <c r="D26" i="10"/>
  <c r="E13" i="10"/>
  <c r="E15" i="10"/>
  <c r="E17" i="10"/>
  <c r="E19" i="10"/>
  <c r="C14" i="10"/>
  <c r="C16" i="10"/>
  <c r="C18" i="10"/>
  <c r="D14" i="10"/>
  <c r="D18" i="10"/>
  <c r="F25" i="10"/>
  <c r="B17" i="10"/>
  <c r="D19" i="10"/>
  <c r="F13" i="10"/>
  <c r="F15" i="10"/>
  <c r="F17" i="10"/>
  <c r="F19" i="10"/>
  <c r="F26" i="10"/>
  <c r="G18" i="10"/>
  <c r="D13" i="10"/>
  <c r="G13" i="10"/>
  <c r="G15" i="10"/>
  <c r="G17" i="10"/>
  <c r="G19" i="10"/>
  <c r="C19" i="9"/>
  <c r="G18" i="9"/>
  <c r="D16" i="9"/>
  <c r="G15" i="9"/>
  <c r="D14" i="9"/>
  <c r="C14" i="9"/>
  <c r="D18" i="9"/>
  <c r="G13" i="9"/>
  <c r="F13" i="9"/>
  <c r="F18" i="9"/>
  <c r="C17" i="9"/>
  <c r="C18" i="9"/>
  <c r="G16" i="9"/>
  <c r="D13" i="9"/>
  <c r="F16" i="9"/>
  <c r="C13" i="9"/>
  <c r="B15" i="9"/>
  <c r="B14" i="9"/>
  <c r="G17" i="9"/>
  <c r="B19" i="9"/>
  <c r="F17" i="9"/>
  <c r="D15" i="9"/>
  <c r="C15" i="9"/>
  <c r="B16" i="9"/>
  <c r="F15" i="9"/>
  <c r="G19" i="9"/>
  <c r="B26" i="9"/>
  <c r="F19" i="9"/>
  <c r="D17" i="9"/>
  <c r="G14" i="9"/>
  <c r="B17" i="9"/>
  <c r="F26" i="9"/>
  <c r="F14" i="9"/>
  <c r="D26" i="9"/>
  <c r="C26" i="9"/>
  <c r="G26" i="9"/>
</calcChain>
</file>

<file path=xl/sharedStrings.xml><?xml version="1.0" encoding="utf-8"?>
<sst xmlns="http://schemas.openxmlformats.org/spreadsheetml/2006/main" count="327" uniqueCount="169">
  <si>
    <t>7.	Please share any additional feedback you have on the PJM proposal.</t>
  </si>
  <si>
    <t>Strongly support</t>
  </si>
  <si>
    <t>Long overdue</t>
  </si>
  <si>
    <t>Why not make all loads submit their load forecast separate and only for PJM use than their financial load forecast?</t>
  </si>
  <si>
    <t>Support</t>
  </si>
  <si>
    <t>Interested in if you can get it past FERC</t>
  </si>
  <si>
    <t>Strongly do not support</t>
  </si>
  <si>
    <t>You are the experts not IMM.</t>
  </si>
  <si>
    <t>Do not support</t>
  </si>
  <si>
    <t>Unknown or Not applicable</t>
  </si>
  <si>
    <t>Neutral</t>
  </si>
  <si>
    <t>More information needed</t>
  </si>
  <si>
    <t>The PJM proposal will tend to increase energy prices at a time when they will not be reflected in the immediately upcoming BRAs as a portion of the E&amp;AS offset because the parameters have been set.</t>
  </si>
  <si>
    <t>The day-ahead proposal encourages over procurement of resources</t>
  </si>
  <si>
    <t>Agree to need for uncertainty reserve; existing software should be employed for ramp per IMM recommendation.</t>
  </si>
  <si>
    <t xml:space="preserve">This proposal should not be implemented.
A big trigger of the California Energy Crisis of 2000-2001 was the requirement that the utilities buy 100% of their energy needs through the CalPX day-ahead market. This prevented buyers from escaping market power exercise by purchasing in the real-time market. It was not the only cause of the bankruptcies, but enabled strategies that contributed to the problem.
The Energy Gap proposal repeats this problem by forcing load to buy in the DA market when PJM determines that its load forecast should replace load bidding. This will occur during periods when PJM determines that there is a possible generation shortfall, in other words, when generators are almost certain to have market power.
PJM has the authority to make reliability commitments outside DA market. There is no need to repeat the mistakes of the California Energy Crisis.   
</t>
  </si>
  <si>
    <t xml:space="preserve">The proposed reforms to the ORDC are not ready yet for implementation. 
a.	Please explain any significant concerns with this element of the proposal.
The unnested design makes it more difficult to evaluate whether the ORDCs will be effective.  The reserve hierarchy as prescribed by the ORDCs needs to be more fully specified and stress tested. 
The maximum possible price should be specified and hard price caps for energy and reserves should be proposed to avoid unintended consequences. 
We have requested a simple model of the design that would allow participants to recreate the outcome of simple examples presented by PJM. This would extend our understanding and allow participants to stress test the design. The model could be expressed in GAMS or AMPL. 
We believe that basing the ORDCs on their ability to cause the commitment of additional resources is the right approach. However, there should be recognition that fuel prices can change (such as due to the Iran war) and thus the ORDCs should be able incorporate such changes without being refiled.
</t>
  </si>
  <si>
    <t>See above</t>
  </si>
  <si>
    <t xml:space="preserve">We support this in principle. 
Please explain any significant concerns with the element of the proposal.
The IMM should explain how DA to RT forecast uncertainty will be handled in the proposal. We assume that in its proposal the reliability commitments after the DA market will correct for DA underbidding or forecast errors.  There should be a quantification of this. 
</t>
  </si>
  <si>
    <t xml:space="preserve">We support this because the performance has increased so much. PJM should have the flexibility to require higher reserve amounts based on predetermined metrics of system performance. 
Please explain any significant concerns with this element of the proposal.
Our support hinges in part on the imposition of resource specific derating of reserve capability based on observed capability and performance. Good performers should not be treated the same as poor performers.
</t>
  </si>
  <si>
    <t>We fully support keeping the current structure. Implementing a non-nested approach would impose too much design risk (unforeseen consequences) and implementation risk. The current ORDC penalty factors have been sufficient for the software to dispatch and commit resources. The unnested design combined with the new penalty factors could result in unforeseen consequences.</t>
  </si>
  <si>
    <t>See answers to prior questions.</t>
  </si>
  <si>
    <t>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t>
  </si>
  <si>
    <t>The enhanced non-performance penalties expose resources with inherently higher forced outage risk to outsized financial consequences during stressed conditions. This could inflate clearing prices and uplift, especially on risk-classified days.</t>
  </si>
  <si>
    <t>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t>
  </si>
  <si>
    <t>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t>
  </si>
  <si>
    <t>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
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t>
  </si>
  <si>
    <t>Locational reserve pricing may compound congestion and reserve costs in constrained areas, leading to localized price escalation. Additional safeguards may be needed to ensure locational pricing improves reliability rather than amplifying cost volatility.</t>
  </si>
  <si>
    <t>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t>
  </si>
  <si>
    <t>This approach undervalues forward uncertainty and increases the likelihood of inadequate Day-Ahead commitment. Resulting real-time interventions can drive price volatility and uplift. Customers may face higher costs during stress periods despite minimal change in average prices.</t>
  </si>
  <si>
    <t>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t>
  </si>
  <si>
    <t xml:space="preserve">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t>
  </si>
  <si>
    <t xml:space="preserve">The Day Ahead Reserves do not have any coordination with Connect and Manage and large load curtailments.  Large Load curtailment could cover a significant portion if not all of the Day Ahead Reserve requirements. 
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t>
  </si>
  <si>
    <t>Same as 2 above.</t>
  </si>
  <si>
    <t>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t>
  </si>
  <si>
    <t>Could be an issue with double counting contingency reserve requirement.</t>
  </si>
  <si>
    <t xml:space="preserve">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t>
  </si>
  <si>
    <t>PJM should consider a methodology for adjusting this level based on historical performance between DA and RT needs. This could be part of implementation.</t>
  </si>
  <si>
    <t>In implementation, eligibility, costs and penalties all need to be very clear, and PJM needs to clearly communicate obligations to committed resources.</t>
  </si>
  <si>
    <t>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t>
  </si>
  <si>
    <t>This does not provide the granularity of the PJM proposal in terms of setting reserve requirements, and maintains a fuzzy Primary Reserve.</t>
  </si>
  <si>
    <t xml:space="preserve">PJM and the IMM both address this issue but in different ways. </t>
  </si>
  <si>
    <t xml:space="preserve">Based on the proposals that have been described, we prefer the PJM approach to calculating both generator and load forecast uncertainty, and to do it through a specific reserve product. </t>
  </si>
  <si>
    <t>We think PJM has made a convincing case for creating different products that address specific needs, necessitating a change in approach to nesting, and requiring at a minimum a change to the SR ORDC penalty in order to value reserves properly.</t>
  </si>
  <si>
    <t>We are concerned that the package is oversized and overly complex relative to the increase in uncertainty caused by intermittent generation. Ramping needs should be treated differently than uncertainty needs, with ramping addressed through existing dispatch tools.</t>
  </si>
  <si>
    <t>We are not convinced that the level of reserves proposed is necessary to address the operational concerns, especially as we move into an era of reserve shortage.</t>
  </si>
  <si>
    <t>We are concerned that this aspect of PJM's proposal would require PJM load to "buy"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t>
  </si>
  <si>
    <t>We have questions about PJM's methodology to calculate the uncertainty.</t>
  </si>
  <si>
    <t>We cannot support the pricing levels or the length of the proposed ORDCs, especially given expected load levels in the future.</t>
  </si>
  <si>
    <t>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t>
  </si>
  <si>
    <t>A main concern is price impacts to load as Reserves are not hedge-able. PJM should provide transparency around the total amounts of procured reserves by location. Due to the complexity of the PJM proposal, a phase implementation would be prudent.</t>
  </si>
  <si>
    <t>PJM should provide market participants with the risk level that is used to make commitment decisions (i.e. the risk percentile for each hour).</t>
  </si>
  <si>
    <t>The naming conventions of penalty factor levels pertaining to ORDCs and penalties for non-availability and non-performance are confusing; it would be helpful to differentiate the two overall elements more clearly.</t>
  </si>
  <si>
    <t>Opportunity to self-schedule reserves to mitigate exposure to locational procurement. 
How will PAI triggers be changed?</t>
  </si>
  <si>
    <t xml:space="preserve">I am concerned about the Un-nesting of the SR from Secondary reserves (?), and the impact this will have on price formation, i.e. higher LMP prices. </t>
  </si>
  <si>
    <t>For SR, I support a known penalty, but I am not clear why there is an alternative penalty, if higher based on increments 6(?) after an event</t>
  </si>
  <si>
    <t xml:space="preserve">While PJM's package is an improvement over the status quo because it will better reflect uplift payments and out-of-market actions in prices, the PJM package does not go far enough in addressing uplift in other scenarios. PJM's approach to advanced commitments continues to place significant risk on generators that they will be unable to recover costs for securing gas supply. </t>
  </si>
  <si>
    <t>We remain concerned that if eligibility and participation rules aren't sufficiently clear and direct, and if unit obligations aren't sufficiently communicated, there could still be gaps between expectations and performance.</t>
  </si>
  <si>
    <t xml:space="preserve">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
We are concerned that PJM's proposed reforms may be overly complex. The examples provided so far have been helpful, but PJM needs to provide more clarity on the interplay of the products and how it will impact resource assignment.
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
PJM should ensure that its new reserve products are co-optimized to incent resources like nuclear that are consistently available to address uncertainty and do not contribute to reserve shortfalls. 
Even with successful approval and implementation of these reforms, PJM's work is not done. Significant reforms are needed around PJM's practice of advance commitments ahead of severe weather events, including recovery of stranded fuel costs.
While the backcasting for 2025 is very helpful, backcasts for additional years would be helpful. Additionally, if the information could be provided at a zonal/locational level, that would be extremely helpful.
PJM should also provide a Real Time backcast of 2025 using the proposed reforms.
PJM should also take advantage of system and weather conditions over the next few weeks to provide a high load/high price Day Ahead shadow clearing process to test the deployment and impacts of "uncertainty-driven" reserve procurement.
</t>
  </si>
  <si>
    <t xml:space="preserve">	Representing operational uncertainty in the day ahead market is reasonable and may better align outcomes with real time operational needs. 
	However, additional clarity is needed regarding expected deployment frequency and how market participants could hedge these costs.
	PJM should address concerns regarding disproportionate impacts in certain zones or load serving entities.
</t>
  </si>
  <si>
    <t xml:space="preserve">	Stakeholders would benefit from historical analysis, for example, the 2025 MLK weekend storm and/or Winter Storm Fern, to understand when and how frequently these reserves would be deployed under similar circumstances.
	PJM should provide greater clarity on how this energy gap reserve would interact with current advanced commitment practices.
</t>
  </si>
  <si>
    <t xml:space="preserve">	Creating multiple new reserve products may increase market complexity and reduce transparency regarding price formation.
	PJM should provide clarity regarding the ability of non-traditional ramp resources that are consistently available to address ramp times to participate in these products.
	PJM should provide clarity regarding potential/likely nodal or zonal application of these ramp products.
</t>
  </si>
  <si>
    <t xml:space="preserve">	Additional analysis should be provided regarding expected volatility and interaction with capacity market revenues.
	It would be helpful to better understand the co-optimization process and how the proposed ORDCs will be rolled into LMPs, especially at a zonal level.
</t>
  </si>
  <si>
    <t xml:space="preserve">	Locational reserve pricing may improve operational efficiency and investment signals
	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
</t>
  </si>
  <si>
    <t xml:space="preserve">	The proposal raises several important operational and market design issues. However, additional stakeholder analysis and transparency are needed before broad implementation.
	Questions remain regarding the ability to forecast the interaction between energy and reserve products.
	Further clarification is needed regarding expected deployment frequency of DASR and Energy Gap products.
	What are the implications for the FTR markets and long-term bilateral transactions.
	It would be helpful to understand the post-FERC approval implementation timeline. Will the proposed be implemented in a phased approach? What products does PJM believe it can implement first?
</t>
  </si>
  <si>
    <t xml:space="preserve">	The proposal too narrowly targets broader operational and reliability challenges identified by PJM.
	Maintaining status quo reserve structures will not provide the market signals or operational flexibility to address evolving reliability needs.
</t>
  </si>
  <si>
    <t xml:space="preserve">	The proposal too narrowly targets broader operational and reliability challenges identified by PJM.
	Applying the same methodology for real-time reserve requirement in the day ahead timeframe may oversimply the evolving system conditions.
</t>
  </si>
  <si>
    <t xml:space="preserve">	Reserve requirements should reflect actual system reliability needs and operational uncertainty.
	Removing the existing adder without further analysis of performance improvement may result in a reduction in reliability during periods of increasing variability and system stress.
</t>
  </si>
  <si>
    <t xml:space="preserve">	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
	Additional market enhancements, including more comprehensive reserve structures, are necessary to appropriately reflect future reliability needs and operational risks.
</t>
  </si>
  <si>
    <t xml:space="preserve">	The proposal too narrowly targets broader operational and reliability challenges identified by PJM.
	Additional market enhancements, including more comprehensive reserve structures are necessary to appropriately reflect future reliability needs and operational risks.
</t>
  </si>
  <si>
    <t xml:space="preserve">	The proposal too narrowly targets broader operational and reliability challenges identified by PJM. The IMM proposal feels too incremental to fully address the broader challenges.
	Additional market enhancements, including more comprehensive reserve structures are necessary to appropriately reflect future reliability needs and operational risks.
</t>
  </si>
  <si>
    <t xml:space="preserve">We support this approach. 
Please explain any significant concerns with this element of the proposal.
The IMM proposal is for a single MW amount at the 95th percentile. This is simpler to implement than a downward sloping curve. We would appreciate further discussion explaining the IMM's reasoning for not applying a downward sloping curve as PJM did.
</t>
  </si>
  <si>
    <t xml:space="preserve">We support this approach. 
Please explain any significant concerns with this element of the proposal.
The IMM proposal is for a single MW amount at the 95th percentile. This is simpler to implement than a downward sloping curve. We would appreciate further discussion of the IMM's reasoning for not applying a downward sloping curve as PJM did.
</t>
  </si>
  <si>
    <t>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t>
  </si>
  <si>
    <t>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t>
  </si>
  <si>
    <t>Current ORDCs do not adequately reflect operational risk and encourage reserve shortages followed by abrupt scarcity pricing. This pattern increases volatility and undermines customer price stability. Some reform is necessary, even if more limited than PJM's full proposal.</t>
  </si>
  <si>
    <t>There are costs to provide these reserves.  We're not sure removing these adders is appropriate. Reserves have a cost to provide, so should be able to recover some cost.</t>
  </si>
  <si>
    <t>We appreciate PJM's limitation of the scope of this reserve category, and would not support an expansion beyond high and medium risk days in winter.</t>
  </si>
  <si>
    <t>It is challenging to really understand the interactions of the curves and whether there will be some unexpected consequences from the ordering of the curves, though it appears that will follow PJM's intent.</t>
  </si>
  <si>
    <t>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t>
  </si>
  <si>
    <t xml:space="preserve">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t>
  </si>
  <si>
    <t xml:space="preserve">	The proposal too narrowly targets broader operational and reliability challenges identified by PJM.
	The IMM's approach feels limited because it focuses primarily on measurable forecast error rather than broader operational risks described by PJM including correlated weather events, fuel uncertainty, locational constraints, and future ramping needs.
	Additional market enhancements, including more a comprehensive reserve structures, is necessary to appropriately reflect future reliability needs and operational risks.
</t>
  </si>
  <si>
    <t>Like status quo ORDC penalty factors. Support PJM's new nesting framework (i.e. unnesting).</t>
  </si>
  <si>
    <t>Row Labels</t>
  </si>
  <si>
    <t>Grand Total</t>
  </si>
  <si>
    <t>Count of 1.	Please indicate your level of support for the PJM proposal (Package A).</t>
  </si>
  <si>
    <t>Count of 2.	Please indicate your level of support for representing the Day-Ahead increased operational uncertainty based on the assessed risk level in the Day-Ahead Market (PJM's proposal for Day-Ahead Scheduling Reserves).</t>
  </si>
  <si>
    <t>Count of 3.	Please indicate your level of support for representing the Energy Gap (the gap between the cleared physical supply and PJMs load forecast) in the Day-Ahead Market on high and medium risk days in the winter.</t>
  </si>
  <si>
    <t>Count of 4.	Please indicate your level of support for representing net load forecast uncertainty in PJM's reserve requirements and creating new reserve services to represent the ramp and uncertainty needs.</t>
  </si>
  <si>
    <t>Count of 5.	Please indicate your level of support for the shape and penalty factor levels of the PJM-proposed ORDCs.</t>
  </si>
  <si>
    <t>Count of 6.	Please indicate your level of support for locational reserve clearing prices included in the PJM proposal.</t>
  </si>
  <si>
    <t>Count of 8.	Please indicate your level of support for the IMM proposal (Package B).</t>
  </si>
  <si>
    <t>The IMM proposes to remove the performance adder to the synchronized and primary reserve requirements. (PJM's current reserve requirement has an adder of 20% of the largest contingency for the synchronized requirement, which translates to an adder of 30%</t>
  </si>
  <si>
    <t>Count of 12.	Please indicate your level of support for adding generator uncertainty, as represented by the largest contingency, and two-hour real-time net load forecast uncertainty into the 30-Minute Reserve requirement, as described in the IMM package.</t>
  </si>
  <si>
    <t>Count of 13.	Please indicate your level of support for maintaining the status quo reserve product nesting structure and ORDC penalty factors.</t>
  </si>
  <si>
    <t>Please indicate your level of support for representing net load forecast uncertainty in PJM's existing Primary Reserve requirement by extending the requirement when 30-minute net load forecast uncertainty exceeds 50 percent of the largest contingency</t>
  </si>
  <si>
    <t>Please indicate your level of support for representing the real-time operational uncertainty in the Day-Ahead Market based on the same method used to calculate the real-time reserve requirements (IMM's proposal for new day-ahead reserve requirements)</t>
  </si>
  <si>
    <t>RCSTF Package Survey Responses</t>
  </si>
  <si>
    <t>PJM Package</t>
  </si>
  <si>
    <t>IMM Package</t>
  </si>
  <si>
    <t>Please share any additional feedback you have on the IMM proposal.</t>
  </si>
  <si>
    <t>It is unclear how the reserve commitments can be shown to be just and reasonable when the contingency requiring deployment may be different than the commitment value.</t>
  </si>
  <si>
    <t xml:space="preserve">Overall, we believe PJM's proposed reforms are an improvement over the status quo and applauds PJM's commitment in its recent generator investment white paper to engage in holistic reforms to its energy and ancillary services markets to better reflect risk in prices. However, we believe that PJM may benefit from experience in other markets like ISO-NE and NYISO who are successfully integrating more variable generation and managing cold-weather risk. We encourage PJM to further explore ways to limit out-of-market actions and reflect uplift in prices. </t>
  </si>
  <si>
    <t xml:space="preserve">We agree that PJM's current penalty factor of $850/MW is outdated and stale. However, we are not sure that PJM's proposed increase and other aspects of PJM's current ORDC is adequate to address the issues with PJM's reserve market. In particular, PJM has not addressed issues related to procuring gas supply in order to provide reserves when called on by PJM.  </t>
  </si>
  <si>
    <t xml:space="preserve">We agree that increasing uncertainty and increasing ramp requirements need to be addressed. However, much of it should be addressed through software improvements, such as improved short-term commitments. We urge modifying the current reserve products. For example, by adding a sloped ORDC that begins at the end of the contingency amount as proposed for the 30-minute Reserve. As mentioned, this is the direction of the current ISO-NE reform.
One approach would be to develop a metric for ramp need experienced in real-time and trigger additional reserve product features, such as a ramp product or an extended reserve requirement only when a threshold has been triggered. We would like PJM to present analysis of the frequency of ramp-constrained events. 
a.	Please explain any significant concerns with this element of the proposal.
Net load ramp and net load uncertainty should be distinguished.  Net load ramp is the mean forecast of ramp. Uncertainty reserve is beyond that amount. An operator must be able to meet the contingency even if the system is ramping. In the past there was sufficient flexibility in the system such that it could meet the ramp and the contingency. When the system becomes ramp constrained and uses some of the contingency reserve to meet the ramp, the operator is in danger of not being able to recover from a contingency.  This is a problem with more renewables. 
Uncertainty is an additional factor. It is forecast error. PJM's proposal ascribes the forecast error to three components: load, solar generation, and wind generation:  
Uncertainty = % Load Forecast Uncertainty x Forecasted Load + % Wind Forecast Uncertainty x Forecasted Wind + % Solar Forecast Uncertainty x Forecasted Solar
This is adequate but raises concerns about cost responsibility. If data centers create large amounts of load uncertainty, why should customers pay for the reserves? If the uncertainty in the ORDC causes the energy price to rise, how do we resolve that?  
Since the proposal is for a nodal procurement where areas with large concentrations of data centers may face higher reserve costs, the assumption that it is okay to socialize the uncertainty becomes less tenable. 
</t>
  </si>
  <si>
    <t>We support PJM's Energy Gap Reserve proposal. The energy gap between cleared physical supply and PJM's load forecast represents a real and documented reliability risk, particularly on high-demand winter days when the consequences of insufficient physical supply are most severe. PJM's own data demonstrates this gap is persistent and material, and the current practice of addressing it through out-of-market RAC commitments after the day-ahead market clears is an inefficient and non-transparent solution.
By incorporating Energy Gap Reserves into the day-ahead market optimization on medium and high-risk winter days, PJM ensures that physical supply adequacy is addressed through competitive market mechanisms with clear resource obligations, appropriate compensation, and defined performance consequences. This is a superior outcome to the status quo of operator-directed commitments that suppress prices, generate uplift, and provide no advance signal to resources about their reliability obligations.
The restriction to medium and high-risk winter days is a reasonable and targeted design choice that concentrates procurement where the reliability need is most acute without imposing unnecessary costs on lower-risk operating conditions. We urge adoption of the Energy Gap Reserve product as a critical component of aligning PJM's day-ahead market with operational reality.</t>
  </si>
  <si>
    <t xml:space="preserve">We do not believe that this is needed. PJM has the authority to commit units for reliability both before and after the DA market. The imposition of additional constraints in the DA market will drive up energy and reserve prices in the DA market. Price management should not be the focus of these reforms.
a.	Please explain any significant concerns with this element of the proposal.
The DASR proposal does not allow for start times beyond 1 hour. This limits it to a small subset of resources. It is likely that the primary reliability commitments after the DA market involve units, such as gas combined cycles and thermal units, that have start-up and notification times greater than one hour. If such units are excluded, the usefulness of the DASR is limited and more likely just serves to increase prices. 
</t>
  </si>
  <si>
    <t>Real-Time Offer Cap for Online Non-SR Reserves:
PJM caps real-time reserve offers at $0/MWh for online non-SR products including RUR. For storage, deployment of these reserves carries a direct opportunity cost — foregone charging or accelerated energy depletion — that PJM's own rationale acknowledges as recoverable but the real-time offer structure does not operationalize. We urge PJM to extend meaningful real-time offer flexibility to storage for online non-SR reserve products.
Synchronized Reserve Performance Penalty:
PJM's SR penalty clawback structure creates disproportionate risk for storage. A battery optimizing energy market revenues may more frequently find itself in a low state-of-charge condition at the random moment an SR event is called than a thermal unit, whose non-performance risk is driven by discrete mechanical or fuel failures. The combination of higher structural failure frequency and multi-week credit clawback exposure creates a disproportionate penalty burden for storage. We urge PJM to develop a storage-specific performance evaluation framework.</t>
  </si>
  <si>
    <t>We strongly support PJM's proposal to incorporate net load forecast uncertainty into reserve requirements and to create new Ramp and Uncertainty Reserve services. This is the most consequential and forward-looking element of PJM's reform package.
PJM's existing reserve construct was designed around contingency risk — the loss of the largest generating unit. That framework was adequate when the resource mix was predominantly dispatchable thermal generation. As wind and solar penetration grows, net load forecast uncertainty becomes an increasingly dominant driver of operational risk, one that the current reserve structure does not recognize or value. In 2023 alone, PJM's hour-ahead net load forecast error exceeded its largest contingency in more than 130 hours. That figure will only grow as renewable penetration increases.
Creating explicit market products for 10-minute and 30-minute ramp and uncertainty needs accomplishes several critical objectives. It brings operator actions that are currently taken out of market — load biases introduced into RT SCED, conservative commitments — inside transparent market mechanisms with proper price signals. It ensures that the flexibility services needed to manage an increasingly variable resource mix are procured competitively and valued appropriately. And it sends the long-term investment signals necessary to attract and retain the flexible capacity that reliability will require as the energy transition progresses.
We view the RUR products as essential infrastructure for a renewable-dominated grid and urges their adoption as a core element of PJM's reserve market reform.</t>
  </si>
  <si>
    <t>We support the direction and conceptual design of PJM's proposed ORDCs, with one noted reservation.
The current two-step ORDC structure — with penalty factors anchored to lost opportunity cost data from a single 2007 event — is demonstrably inadequate for current operational conditions and provides insufficient price signals to attract and retain the flexible capacity the grid requires. PJM's proposed reforms represent a meaningful improvement on multiple dimensions.
The sloped demand curve design for the RUR products is conceptually sound and superior to the existing step-function approach. Reflecting the probabilistic nature of reserve value — with willingness to pay declining as the probability that each incremental megawatt will be needed decreases — is the correct analytical framework for products designed around forecast uncertainty. We support this design.
The increase in the SR ORDC from $850/MWh to $2,100/MWh is long overdue. The current penalty factor has no defensible grounding in current operational reality and has demonstrably allowed the system to go short reserves when redispatch options were available at costs above $850/MWh but below actual system value. The proposed increase corrects this misalignment.
Our one reservation is that PJM itself acknowledges the flat SR step at $2,100/MWh does not fully value scarcity as synchronized reserve levels are depleted, and explicitly defers the deeper scarcity pricing question to a future investment signals proceeding. We encourage PJM to accelerate that work. Incomplete ORDC calibration risks a FERC remand that would leave the market in the same partially-reformed state that followed the original Reserve Price Formation filing — an outcome that serves no one's interests.</t>
  </si>
  <si>
    <t>We support locational reserve clearing prices as sound market design. Reserves that cannot be delivered where needed provide no reliability value, and nodal pricing for both energy and reserves creates a coherent framework that sends accurate investment signals for where flexible capacity is most needed.
Our one methodological concern is that PJM's identification of congestion constraints for RUR products relies on assumptions about where supply loss will occur. Overly conservative assumptions could generate artificial congestion that raises costs without commensurate reliability benefit — a problem CAISO and SPP both encountered when implementing locational ramp products and subsequently had to correct. We urge PJM to develop a transparent, regularly updated constraint identification methodology and provide stakeholders sufficient analytical detail to assess whether modeled constraints reflect genuine deliverability limitations.
Subject to that refinement, we support locational reserve clearing prices as a necessary element of PJM's proposal.</t>
  </si>
  <si>
    <t>We provided the following responses to the survey seeking comment on the proposal developed by staff of the PJM Interconnection LLC (PJM) for consideration by the Reserve Certainty Senior Task Force (RCSTF) for reform of PJM’s reserve product markets.
By way of introduction, we appreciate the extensive effort PJM staff have undertaken to develop the proposal and the multiple, extended education sessions provided to stakeholders to explain the proposal.
We, however, have the following profound concerns about the proposal. The full explanation and details anchoring our concerns are further described in the answers to the individual questions posed by the survey that follow this introduction.
• Excess Complexity. The PJM proposal is overly complex, with many new market design features, some of them new to the industry and untested. There has been inadequate evaluation of the tradeoffs between implementation time, new design malfunction risk and desired features.
• Inadequate review of and mitigation for exercise of market power. There has been inadequate evaluation of market power issues created and /or exacerbated by the proposed new design.
• Deficiencies in Cost Impact Assessment. Notwithstanding efforts to undertake a cost impact assessment of the proposed reform package, that assessment is deficient, as explained further below.
• Major Adverse and Distorting Impacts on PJM’s energy and other markets. The PJM proposal is likely to foster conditions leading to potentially very large increases in compensation to generators, by impacting the energy market clearing price, which we believe are not warranted, when coupled with forecasted large increases in electric demand and other on-going market design reforms.
The proposal should not be motivated by a desire to resolve issues relating to PJM’s capacity market. In the context of major “affordability” concerns about PJM’s markets currently, the PJM proposal will only exacerbate those concerns. As explained further below, the $/MWh cost of energy in PJM increased by 47.3% between 2024 and 2025. The first quarter of 2025 $/MWh cost of energy exceeded the first quarter of 2024 by 78.5%. These increases were sufficient for hypothetical new entrant combined cycle, combustion turbine, and solar generators to recover 100% of their levelized fixed costs.
• Undue Risks of Unintended Consequences – Lessons from other RTOs. The highly complex PJM proposal has significant risk of unintended consequences, especially of much higher energy prices. As we know PJM is examining, experience in other RTOs in implementing parallel reforms has resulted in much higher costs than anticipated. The internal market monitor of ISO-NE reports its new reserve design amounted to 9% of Energy and Ancillary Services cost. Something similar very possibly could happen here. For comparison, in 2025 reserve costs were less than 0.5% of the PJM average energy cost. This further argues for a simplified design and taking smaller steps first.
• More Orderly Sequencing of Reforms are Needed. We propose, instead, a more ordered sequencing of reforms to the PJM reserve product markets, outlined below in more detail.
The PJM proposal should be simplified and restructured. It should not be approved in its current state.
The PJM proposal has a wide variety of new market design features, some of them new to the industry and untested. PJM has not evaluated the implementation effort and schedule of the new design and has not evaluated any of the tradeoffs between implementation time, new design malfunction risk, and desired features. Some of the new features are: nodal procurement, ramp reserve, forecast uncertainty reserve, multiple energy durations, elimination of 10-minute fast-start resources, unnesting of products, and new day-ahead products.
Software or Market Design Changes?
PJM listed IT-SCED improvements as part of the scope of the RCSTF, which we support. Improvements to IT-SCED would allow more timely commitment of fast-start resources to alleviate the ramp (IT-SCED does not currently evaluate units for commitment within the next 30 minutes). PJM has not presented such IT-SCED improvements, instead creating new ramp requirements.
Multi-interval dispatch of on-line resources would also alleviate the ramp problems. PJM has not pursued multi-interval dispatch.
The reasons for not pursuing improvements to IT-SCED and SCED are not clear, although the vendor (GE-Vernova) may be the obstacle. This issue has not been adequately addressed. If the vendor cannot deliver substantial improvements, then the RCSTF should be apprised of the limitations and the new design should limit its scope to feasible changes.
Multiplication of Products
PJM has created divisions among the reserve products by specifying additional eligibility requirements that prevent substitution of one service for another. The creation of multiple products that cannot substitute for each other strengthens market power. Creating multiple products that are not substitutable also tends to increase the quantity purchased. Both of these effects raise prices—including the energy price. It also introduces new strategic bidding opportunities, such as withholding duration.
One division is the energy duration of products, the second is ability to be dispatched through SCED, the third is locational. Since SCED can only dispatch on-line resources, this rules out the use of off-line fast-start resources.
The following table lists the products. There are currently three products. The reform establishes six products. Currently all reserve products are both day-ahead and real-time. The reform creates two products that are day-ahead only. Currently only one type of reserve must be synchronous. The reform requires four of the six to be synchronous. The synchronous requirement significantly increases structural market power. Four of the six would be locational. There are now three different duration requirements.
Service Response
Time Real-Time/
Day-Ahead Online-Only Locational Duration
Synchronized Reserve 10 min Both Yes Yes 1/2 hour
10-Min Ramp/Uncertainty Reserve (10-RUR) 10 min Both Yes Yes 1 hour
30-Min Ramp/Uncertainty Reserve (30-RUR) 30-min Both Yes Yes 1 hour
30-Min Reserve 30-min Both No Yes 4 hours
Day-Ahead Scheduling Reserve 60-min DA Only No No 4 hours
Energy Gap Reserve 60-min DA Only Yes No 4 hours
These divisions reduce the competition among services and require the creation of new software for bidding, dispatch, pricing, and settlement. The changes are in both the real-time software and the day-ahead software. Ancillary software, such as the reserve monitoring software and reserve deployment software will probably also have to be changed.
It is our view that PJM should present a simplified design change; maintaining the current set of products but modifying them. The target for approval and implementation combined should be two years. Recognizing real software and implementation limits should be a part of the design.
Energy Prices and Inframarginal Rent
We do not believe that the RCSTF should be used to improve investment incentives to resolve RPM issues as suggested by PJM Board communications and the recent white paper on investment incentives. The $/MWh cost of energy increased by 47.3% between 2024 and 2025. The first quarter of 2025 $/MWh cost of energy exceeded the first quarter of 2024 by 78.5%. These increases were sufficient for hypothetical new entrant combined cycle, combustion turbine, and solar generators to recover 100% of their levelized fixed costs.
The emphasis the Board has placed on increasing energy prices through the RCSTF undermines the credibility of the reform proposal.
Energy Price Risk
This highly complex proposal has significant risk of unintended consequences, especially of higher energy prices. ISO-NE recently implemented a new day-ahead reserve product which has had much higher costs than anticipated. Something similar very possibly could happen here. This argues for a simplified design and taking smaller steps first.
We appreciate that PJM staff prepared an assessment of the costs using the ORDCs. It was useful but assumed that the offers were $0/MW. PJM has stressed that reserve offers would have expanded offer caps and the ability to incorporate fuel costs and penalty risks. However, no offer cap calculation has been presented and the proposal is incomplete without it. Perhaps more importantly, it was conducted with day-ahead hourly market software whereas contingencies, intra-hour ramping, and intra-hourly uncertainty are real-time events.
There is a significant possibility of much higher offers, due in part to the new penalties, that could raise the reserve and energy clearing prices. We cannot support the proposal until the cost capping methodology is described and more accurate cost estimation is performed.
The proposal has also not finalized the penalty factors necessary for a full cost impact study. The Whitepaper creates more uncertainty over the level of penalty factors and the energy price risk. We believe that PJM does, in fact, face upcoming changes in its resource mix that will require adjustments to dispatch and commitment that affect the type and level of reserves held. That said we believe that the reserve market changes should be structured into two phases.
The first phase would limit changes to what can be implemented with minimal software effort due to the vendor’s track record. This is the path chosen by ISO-NE—who has the same vendor. As ISO-NE recently wrote: “…it leverages the existing real-time co-optimization framework, it achieves these goals without necessitating the time-consuming development of entirely new products, new offers, or new settlement systems.”
The first phase should be based on an assumed implementation time, such as one year. This implementation time would inform the design features.
The second phase would be refined after an evaluation of the first phase. More complex design features such as new products, differences in duration, and locational requirements would be reevaluated before the final second phase.
The first phase can be simplified in part because there have been recent changes reducing the immediacy of two of the issues that were originally highest priority:
1. RCSTF Key Work Area #2: Reserve Resource Performance and Penalty Structure
The work done by PJM and the IMM has improved the synchronous reserve performance as discussed in the April 22 Market Monitor Report to the Members Committee. This lowers the urgency of the issue.
However, we recognize that the original concern of low penalties due to low reserve prices has merit. If the penalties are based on the prices, then penalties will be subject to a feedback loop that sends them too low or too high. The past problem was low prices leading to low penalties and low performance; the future problem is likely to be high prices leading to high penalties and higher performance but also higher costs.
We recommend addressing the performance issue in three ways.
a. Derating the reserve capability of resources to their most recently observed performance. PJM does not have procedures for capability testing or evaluation for the reserve performance other than for synchronous reserve events. Currently, if a resource owner knows that it is unlikely respond adequately, it still offers the unrealistic amount and PJM accepts MW as reserve that PJM knows is not likely to perform. This raises questions about misrepresentation and thus even fraud that should be carefully examined.
b. Base capability estimates on regularly observed performance during normal dispatch and commitment as well as during Synch. Reserve Events. The objective should be to measure capability before a rare emergency rather than after the emergency has occurred.
c. The current penalty structure creates a positive feedback loop where the penalty is either too low based on low past prices or too high based on high past prices. The RCSTF proposal dramatically increases the penalty in an effort to push the loop into high penalties and high prices. An alternative is to link the penalty to another product or a fixed rate. A viable alternative is to require the resource to replace the missing performance with Regulation MW that is added to the system. Added Regulation MW would improve the RTO’s CPS and DCS performance in a way that a financial penalty does not. Another way of delinking the penalty from the spot price would be to set a fixed penalty or a penalty based on another product such as energy or regulation.
2. KWA#3: Reserve Offer structure appropriately reflects resource capabilities and aligns with resource fuel procurement
This work area was motivated by the experience of Winter Storm Elliot when the lack of fuel created forced outages. We have had three winter storms since then and PJM has implemented a series of reforms collectively referred to as “conservative operations.” The analysis of Winter Storm Fern presented by the IMM on April 8 shows that forced outages caused by lack of fuel dropped dramatically in all three events. Events have overtaken the original urgency.
We also agree with the IMM in this case that the market design is incomplete without a specification of how the offer cap for reserve offers would be calculated.
We recommend reassessing the priority of changes to the offer cap and presentation of an initial design for any offer cap change.
A Phase 1 “Simple” proposal would include:
Table 1: Simple Phase 1
PJM Concerns Simple Implementation
Reserve performance failures • Audit responses for all reserve products
• De-rate resource reserve MW to most recent audit value
• Require non-performing reserve resources to replace missing MW with Regulation MW or pay fixed penalty
Day-Ahead Risk, Winter Risk • Continue conservative operations
• Monitor, and add plan for a Phase 2 of reform after evaluation of Simple implementation
Renewable Uncertainty • Dynamic real-time adjustment of existing ORDCs for ramp and uncertainty
• Keep existing products, bidding, clearing, settlement
• More frequent fast-start commitments (less than 30-min.) to fulfil ramp needs
Storage Risk • Uniform 1 hour duration for any reserve resource
• Move other storage enhancements to ESR Model Enhancements Project
Fuel Availability, Capacity Performance • Address in RPM
We believe that it is necessary to address ramp, net load uncertainty, and storage risk, but also believe that modification of the current mechanisms should be pursued first.</t>
  </si>
  <si>
    <t xml:space="preserve">We believe PJM should strive to limit out-of-market actions and reflect uplift costs in prices whenever possible to ensures prices adequately reflect system needs. We support the aspects of the IMM's proposal that will address net load forecast uncertainty. </t>
  </si>
  <si>
    <t xml:space="preserve">We believe that this would be an improvement over the status quo but would not adequately address the issue. </t>
  </si>
  <si>
    <t>We support the principle behind the IMM's proposal — day-ahead reserve requirements should reflect net load forecast uncertainty from growing renewable penetration. However, we do not support the IMM's specific implementation as a substitute for PJM's DASR design.
Applying real-time uncertainty percentages to the day-ahead market conflates two fundamentally different planning horizons. Day-ahead forecast uncertainty is materially larger than real-time uncertainty, meaning the IMM's methodology systematically understates the reserve need that day-ahead procurement is designed to address.
More fundamentally, layering uncertainty into existing product requirements without a standalone product and dedicated ORDC provides no transparent clearing price for the incremental day-ahead uncertainty service. Resources cannot recover day-ahead availability costs and the market sends no distinct investment signal for the flexibility needed as renewable penetration grows.
PJM's risk-tiered DASR design — which scales procurement to actual operating day risk levels and provides a dedicated $50/MWh ORDC — is the more complete and transparent solution. We support DASR over the IMM's approach.</t>
  </si>
  <si>
    <t>We acknowledge the IMM's proposal as a meaningful incremental improvement over the status quo. Extending the Primary Reserve requirement to capture periods when net load forecast uncertainty materially exceeds the largest contingency reflects a genuine operational need and is conceptually sound.
However, we do not support this approach as a substitute for PJM's RUR products. Embedding uncertainty in an existing contingency reserve requirement conflates two operationally distinct services — contingency recovery and forecast uncertainty management — with different deployment mechanisms, performance obligations, and resource eligibility profiles. The result is a blunt instrument that neither prices the uncertainty service transparently nor sends the investment signals needed to attract the flexible resources required to manage it.
We support PJM's dedicated RUR product structure as the more complete solution, while acknowledging the IMM's proposal as preferable to no reform at all.</t>
  </si>
  <si>
    <t>We support removing the performance adders, conditioned on simultaneous implementation of robust performance consequence reforms.
The current adder is a blunt instrument that socializes the cost of individual resource underperformance across all customers by inflating the system-wide requirement. Well-performing resources — including storage, which provides fast and precise SR response — should not bear a higher system requirement because other resources fail to perform. The appropriate remedy for chronic underperformance is penalizing or removing the underperforming resources, not grossing up the requirement for everyone.
However, removing the adder in isolation — without strengthening performance penalties, addressing the root causes of chronic underperformance, and ensuring ineligible resources are actually excluded from SR assignments — would leave the system with less buffer against genuine performance failures. The IMM's broader performance reform package, which includes repayment of credits back to the last successful response and restrictions on aggregation offsetting unit-specific penalties, is a necessary complement to adder removal.
We therefore support removing the adders as part of a coherent performance reform package, not as a standalone measure.</t>
  </si>
  <si>
    <t>We support replacing the fixed 3,000 MW Secondary Reserve requirement with a dynamic requirement incorporating the largest contingency and net load forecast uncertainty. This is a meaningful improvement over an arbitrary fixed quantity with no grounding in current system conditions.
However, we do not support this as a substitute for PJM's nested design. Bundling contingency recovery and uncertainty management into a single product obscures two operationally distinct services that warrant separate price signals. More importantly, the IMM retains status quo ORDCs — a dynamic requirement procured against an outdated $300/MWh penalty factor does not adequately compensate flexible resources or send the investment signals needed to attract the capacity required as renewable penetration grows.
We support the concept but prefers PJM's approach as the more complete and appropriately priced solution.</t>
  </si>
  <si>
    <t>We oppose maintaining the status quo reserve product nesting structure and ORDC penalty factors.
The current nesting structure was designed for a resource mix dominated by dispatchable thermal generation and contingency-driven reserve needs. It does not recognize or value the flexibility services required to manage growing net load forecast uncertainty from wind and solar penetration. Preserving it forecloses the new product categories — RUR, DASR, Energy Gap — that are essential to aligning reserve market design with operational reality.
The current ORDC penalty factors are indefensible on their merits. The $850/MWh SR penalty factor derives from a single event in August 2007 and has not been updated in nearly two decades. PJM's own operational data demonstrates that reserves were available at costs above $850/MWh during recent shortage events — meaning the current ORDC is actively preventing economically efficient reserve procurement. Retaining these values perpetuates a market design that systematically undervalues reliability services, suppresses investment signals for flexible resources, and requires operators to take out-of-market actions that obscure true system costs.
Status quo on both nesting and ORDCs is the least defensible position in this proceeding. We oppose it.</t>
  </si>
  <si>
    <t>We support further development of the IMM proposal as the primary approach. The primary benefit of the IMM proposal is that it maintains the current software and design framework. It reduces design risk and implementation time risk. It addresses the challenges presented in a more pragmatic manner. It can be seen as evolutionary rather than revolutionary and better matched to PJM’s current circumstances.
We believe that additional details need to be developed and that PJM should provide feedback on implementation details.
Please explain any significant concerns you have with the IMM proposal.
The IMM proposal does not address ramp issues. It assumes that ramp issues can be resolved with multi-interval dispatch. There may be real software implementation issues. The IMM should include an assessment of the implementation timelines.
The issue of ramp needs to be addressed and monitored. We need a metric of how close to system ramp constrained PJM has become. Does it happen once a year or once a week?
There should be more emphasis on testing and derating unit ramp and start performance. Derating individual non-performers would allow PJM to stop over-procuring reserve as insurance against non-performers.
The IMM proposal for penalty structure maintains the broken PJM design of assessing penalties only when there is a reserve “event”. Since this is rare—it has never happened for primary reserve—the penalty is ineffective. Further, since the expected penalty price determines the offer cap, infrequent events have driven the offers down and thus the prices down. Since reserve is a public good without demand participation to determine a true market value—impossible with public goods—the prices cannot represent value and should not be used for penalties.</t>
  </si>
  <si>
    <t>We strongly support PJM's proposal for Day-Ahead Scheduling Reserves. DASR directly addresses a legitimate and growing reliability gap — the inability of current market structures to reflect day-ahead uncertainty driven by wind and solar forecast error and generator performance risk. By tying procurement quantities to a risk-tiered assessment of operating conditions, DASR ensures that reserve adequacy tracks actual system risk rather than a static fixed requirement, which is a meaningful improvement in market design.
DASR also provides a market-based alternative to out-of-market RAC commitments that currently address this same reliability need outside of transparent price formation. Bringing these commitments inside the market improves price transparency, reduces uplift, and ensures that resources receiving day-ahead reserve assignments have a clear obligation and appropriate incentive to be available in real time. We view DASR as one of the more consequential and well-designed elements of PJM's proposal and urges its adoption.</t>
  </si>
  <si>
    <t xml:space="preserve">We do not support this approach. 
a.	Please explain any significant concerns with this element of the proposal.
The nodal procurement approach is unlikely to be implementable by the current vendor in a timely fashion. 
The nodal procurement will increase energy prices by modeling reduced transmission availability. Given that the actual variability may come from unexpected areas of the network, there is the risk that one area may pay more for reserve but never use it. 
We believe that the Synchronous Reserve locational procurement will have fewer implementation risks and should be tested in a real-time market simulation.
</t>
  </si>
  <si>
    <t>We agree in concept with the idea of locational reserve prices, but is concerned that projecting the locational incidence of uncertainty on a day ahead basis could create congestion signals that do not materialize in real-time.  Any locational price structure needs to balance the desire to ensure reserves are deliverable with the degree of accuracy in projecting uncertainty on a locational basis.</t>
  </si>
  <si>
    <t>Weighed IMM proposal's limitations for storage investment signals:
We acknowledge that the IMM's proposal addresses a legitimate and shared goal — incorporating net load forecast uncertainty into reserve requirements to reflect growing renewable penetration. On that narrow objective, the IMM and PJM proposals share common ground, and we respect the analytical rigor the IMM brings to the proceeding.
However, we do not support the IMM's proposal as a substitute for PJM's reform package, for the following reasons.
Insufficient reserve market investment signals:
The IMM proposes retaining status quo ORDCs — $850/MWh for SR and existing penalty factors for secondary reserves. These values are anchored to a single 2007 event and do not reflect current operational reality or the value that flexible resources provide to the system. Inadequate ORDC calibration suppresses the market signals needed to attract and retain the flexible capacity — including storage — that system reliability will require as the energy transition progresses. A reserve market that chronically undervalues scarcity sends the wrong long-term investment signal.
No new products for flexibility services:
By limiting reform to layering uncertainty into existing product requirements, the IMM's proposal forecloses the new revenue streams — 10-minute and 30-minute RUR products, DASR, and Energy Gap — that would compensate flexible resources for the specific operational services they provide. Storage resources are uniquely capable of providing fast-response upward and downward flexibility, but the IMM's framework provides no dedicated market mechanism to value or procure those services. Resources that are not compensated for providing a service will not invest in providing it.
DR inclusion risks suppressing reserve clearing prices:
The IMM's proposal to include pre-emergency and emergency demand response in secondary reserves adds supply to the reserve market that is currently outside it. While broader reserve eligibility is a valid design goal, introducing interruptible and operationally constrained DR resources into reserve clearing without a clear performance framework could suppress clearing prices across the board, reducing compensation for all reserve providers including storage.
Software approach to ramping is not a substitute for market compensation:
The IMM proposes addressing forecasted ramping needs through look-ahead RT SCED software enhancements rather than dedicated reserve products. While software improvements have merit as a complementary tool, they do not create the market-based compensation mechanism needed to ensure flexible resources are available and positioned to serve ramping needs. A resource that provides ramping flexibility without a reserve assignment receives no compensation for that service and has no financial incentive to maintain the operational posture required to deliver it.
We urge the RCSTF to adopt PJM's proposal as the completer and more forward-looking framework, while incorporating the IMM's performance consequence recommendations where they strengthen accountability without creating the asymmetric burdens identified in our comments on Package A.</t>
  </si>
  <si>
    <t>Response</t>
  </si>
  <si>
    <t>Do Not Support 
(Somewhat or Strongly)</t>
  </si>
  <si>
    <t>Support 
(Somewhat or Strongly)</t>
  </si>
  <si>
    <t>Response Counts</t>
  </si>
  <si>
    <t>Response Percentages</t>
  </si>
  <si>
    <t xml:space="preserve"> 1. The PJM proposal (Package A).</t>
  </si>
  <si>
    <t>Participants were asked to indicate their level of support for the following:</t>
  </si>
  <si>
    <t>2. Representing the Day-Ahead increased operational uncertainty based on the assessed risk level in the Day-Ahead Market (PJM's proposal for Day-Ahead Scheduling Reserves).</t>
  </si>
  <si>
    <t>3. Representing the Energy Gap (the gap between the cleared physical supply and PJMs load forecast) in the Day-Ahead Market on high and medium risk days in the winter.</t>
  </si>
  <si>
    <t xml:space="preserve"> 4. Representing net load forecast uncertainty in PJM's reserve requirements and creating new reserve services to represent the ramp and uncertainty needs.</t>
  </si>
  <si>
    <t xml:space="preserve"> 5. The shape and penalty factor levels of the PJM-proposed ORDCs.</t>
  </si>
  <si>
    <t>6. Locational reserve clearing prices included in the PJM proposal.</t>
  </si>
  <si>
    <t>Aggregate Support</t>
  </si>
  <si>
    <t>8. The IMM proposal (Package B).</t>
  </si>
  <si>
    <t>9. Representing the real-time operational uncertainty in the Day-Ahead Market based on the same method used to calculate the real-time reserve requirements (IMM's proposal for new day-ahead reserve requirements)</t>
  </si>
  <si>
    <t>10. Representing net load forecast uncertainty in PJM's existing Primary Reserve requirement by extending the requirement when 30-minute net load forecast uncertainty exceeds 50 percent of the largest contingency</t>
  </si>
  <si>
    <t>11. Removal of the performance adder to the synchronized and primary reserve requirements.</t>
  </si>
  <si>
    <t>12. Adding generator uncertainty, as represented by the largest contingency, and two-hour real-time net load forecast uncertainty into the 30-Minute Reserve requirement, as described in the IMM package.</t>
  </si>
  <si>
    <t>13. Maintaining the status quo reserve product nesting structure and ORDC penalty factors.</t>
  </si>
  <si>
    <t>1. Please explain any significant concerns you have with the PJM proposal overall.</t>
  </si>
  <si>
    <t>Comment from the Maryland Office of People's Counsel.  This comment is also posted in a separate document accompanying the meeting materials.</t>
  </si>
  <si>
    <t>8. Please explain any significant concerns you have with the IMM proposal.</t>
  </si>
  <si>
    <r>
      <t xml:space="preserve">9. Please explain any significant concerns with this element of the proposal.
</t>
    </r>
    <r>
      <rPr>
        <sz val="12"/>
        <color theme="6"/>
        <rFont val="Arial Narrow"/>
        <family val="2"/>
      </rPr>
      <t>(Representing the real-time operational uncertainty in the Day-Ahead Market based on the same method used to calculate the real-time reserve requirements (IMM's proposal for new day-ahead reserve requirements)</t>
    </r>
  </si>
  <si>
    <r>
      <t xml:space="preserve">2. Please explain any significant concerns with this element of the proposal. 
</t>
    </r>
    <r>
      <rPr>
        <sz val="12"/>
        <color theme="6"/>
        <rFont val="Arial Narrow"/>
        <family val="2"/>
      </rPr>
      <t>(Representing the Day-Ahead increased operational uncertainty based on the assessed risk level in the Day-Ahead Market (PJM's proposal for Day-Ahead Scheduling Reserves))</t>
    </r>
  </si>
  <si>
    <r>
      <t xml:space="preserve">3. Please explain any significant concerns with this element of the proposal.
</t>
    </r>
    <r>
      <rPr>
        <sz val="12"/>
        <color theme="6"/>
        <rFont val="Arial Narrow"/>
        <family val="2"/>
      </rPr>
      <t>(Representing the Energy Gap (the gap between the cleared physical supply and PJMs load forecast) in the Day-Ahead Market on high and medium risk days in the winter.)</t>
    </r>
  </si>
  <si>
    <r>
      <t xml:space="preserve">4. Please explain any significant concerns with this element of the proposal.
</t>
    </r>
    <r>
      <rPr>
        <sz val="12"/>
        <color theme="6"/>
        <rFont val="Arial Narrow"/>
        <family val="2"/>
      </rPr>
      <t>(Representing net load forecast uncertainty in PJM's reserve requirements and creating new reserve services to represent the ramp and uncertainty needs.)</t>
    </r>
  </si>
  <si>
    <r>
      <t xml:space="preserve">5. Please explain any significant concerns with this element of the proposal.
</t>
    </r>
    <r>
      <rPr>
        <sz val="12"/>
        <color theme="6"/>
        <rFont val="Arial Narrow"/>
        <family val="2"/>
      </rPr>
      <t>(The shape and penalty factor levels of the PJM-proposed ORDCs.)</t>
    </r>
  </si>
  <si>
    <r>
      <t xml:space="preserve">6. Please explain any significant concerns with this element of the proposal.
</t>
    </r>
    <r>
      <rPr>
        <sz val="12"/>
        <color theme="6"/>
        <rFont val="Arial Narrow"/>
        <family val="2"/>
      </rPr>
      <t>(Locational reserve clearing prices included in the PJM proposal.)</t>
    </r>
  </si>
  <si>
    <r>
      <t xml:space="preserve">10. Please explain any significant concerns with this element of the proposal.
</t>
    </r>
    <r>
      <rPr>
        <sz val="12"/>
        <color theme="6"/>
        <rFont val="Arial Narrow"/>
        <family val="2"/>
      </rPr>
      <t>(Representing net load forecast uncertainty in PJM's existing Primary Reserve requirement by extending the requirement when 30-minute net load forecast uncertainty exceeds 50 percent of the largest contingency)</t>
    </r>
  </si>
  <si>
    <r>
      <t xml:space="preserve">11. Please explain any significant concerns with this element of the proposal.
</t>
    </r>
    <r>
      <rPr>
        <sz val="12"/>
        <color theme="6"/>
        <rFont val="Arial Narrow"/>
        <family val="2"/>
      </rPr>
      <t>(Removal of the performance adder to the synchronized and primary reserve requirements.)</t>
    </r>
  </si>
  <si>
    <r>
      <t xml:space="preserve">12. Please explain any significant concerns with this element of the proposal.
</t>
    </r>
    <r>
      <rPr>
        <sz val="12"/>
        <color theme="6"/>
        <rFont val="Arial Narrow"/>
        <family val="2"/>
      </rPr>
      <t>(Adding generator uncertainty, as represented by the largest contingency, and two-hour real-time net load forecast uncertainty into the 30-Minute Reserve requirement, as described in the IMM package.)</t>
    </r>
  </si>
  <si>
    <t>13. Please explain any significant concerns with this element of the proposal.
(Maintaining the status quo reserve product nesting structure and ORDC penalty factors.)</t>
  </si>
  <si>
    <t>Representation of ramping and uncertainty needs</t>
  </si>
  <si>
    <t>ORDC shape and penalty factors</t>
  </si>
  <si>
    <t>Locational reserve procurement</t>
  </si>
  <si>
    <t>Day-Ahead Scheduling Reserve proposal</t>
  </si>
  <si>
    <t>Energy Gap proposal</t>
  </si>
  <si>
    <t>PJM Proposal Overall</t>
  </si>
  <si>
    <t xml:space="preserve">Response   / Chart Title </t>
  </si>
  <si>
    <t>IMM Proposal Overall</t>
  </si>
  <si>
    <t>New day-ahead reserve requirements</t>
  </si>
  <si>
    <t>Removal of performance adders from SR and PR requirements</t>
  </si>
  <si>
    <t>Representation of net load forecast uncertainty in Primary Reserves</t>
  </si>
  <si>
    <t>Representation of uncertainty in the 30-Min Reserve Req</t>
  </si>
  <si>
    <t>Status quo nesting and ORDCs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</si>
</sst>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rial Narrow"/>
      <family val="2"/>
    </font>
    <font>
      <sz val="11"/>
      <color theme="1"/>
      <name val="Arial Narrow"/>
      <family val="2"/>
    </font>
    <font>
      <sz val="11"/>
      <name val="Arial Narrow"/>
      <family val="2"/>
    </font>
    <font>
      <b/>
      <sz val="11"/>
      <color theme="1"/>
      <name val="Aptos Narrow"/>
      <scheme val="minor"/>
    </font>
    <font>
      <b/>
      <sz val="18"/>
      <color theme="0"/>
      <name val="Aptos Narrow"/>
      <family val="2"/>
      <scheme val="minor"/>
    </font>
    <font>
      <b/>
      <sz val="16"/>
      <color theme="1"/>
      <name val="Aptos Narrow"/>
      <family val="2"/>
      <scheme val="minor"/>
    </font>
    <font>
      <sz val="12"/>
      <color theme="6"/>
      <name val="Arial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theme="4" tint="0.39997558519241921"/>
      </bottom>
      <diagonal/>
    </border>
    <border>
      <left/>
      <right/>
      <top style="thin">
        <color theme="4" tint="0.3999755851924192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vertical="top" wrapText="1"/>
    </xf>
    <xf numFmtId="0" fontId="0" fillId="0" borderId="0" xfId="0" pivotButton="1" applyAlignment="1">
      <alignment vertical="top"/>
    </xf>
    <xf numFmtId="0" fontId="18" fillId="0" borderId="0" xfId="0" applyFont="1" applyAlignment="1">
      <alignment horizontal="left" vertical="top"/>
    </xf>
    <xf numFmtId="0" fontId="18" fillId="33" borderId="10" xfId="0" applyFont="1" applyFill="1" applyBorder="1" applyAlignment="1">
      <alignment horizontal="left" vertical="top"/>
    </xf>
    <xf numFmtId="0" fontId="18" fillId="34" borderId="10" xfId="0" applyFont="1" applyFill="1" applyBorder="1" applyAlignment="1">
      <alignment horizontal="left" vertical="top"/>
    </xf>
    <xf numFmtId="0" fontId="19" fillId="0" borderId="10" xfId="0" applyFont="1" applyBorder="1" applyAlignment="1">
      <alignment vertical="top" wrapText="1"/>
    </xf>
    <xf numFmtId="0" fontId="20" fillId="0" borderId="10" xfId="0" applyFont="1" applyBorder="1" applyAlignment="1">
      <alignment vertical="top" wrapText="1"/>
    </xf>
    <xf numFmtId="0" fontId="16" fillId="35" borderId="14" xfId="0" applyFont="1" applyFill="1" applyBorder="1"/>
    <xf numFmtId="0" fontId="16" fillId="35" borderId="15" xfId="0" applyFont="1" applyFill="1" applyBorder="1" applyAlignment="1">
      <alignment horizontal="left"/>
    </xf>
    <xf numFmtId="0" fontId="16" fillId="35" borderId="14" xfId="0" applyFont="1" applyFill="1" applyBorder="1" applyAlignment="1">
      <alignment wrapText="1"/>
    </xf>
    <xf numFmtId="0" fontId="16" fillId="35" borderId="15" xfId="0" applyFont="1" applyFill="1" applyBorder="1" applyAlignment="1">
      <alignment wrapText="1"/>
    </xf>
    <xf numFmtId="9" fontId="0" fillId="0" borderId="0" xfId="42" applyFont="1" applyAlignment="1">
      <alignment wrapText="1"/>
    </xf>
    <xf numFmtId="0" fontId="21" fillId="0" borderId="0" xfId="0" applyFont="1" applyAlignment="1">
      <alignment wrapText="1"/>
    </xf>
    <xf numFmtId="9" fontId="16" fillId="35" borderId="15" xfId="42" applyFont="1" applyFill="1" applyBorder="1" applyAlignment="1">
      <alignment wrapText="1"/>
    </xf>
    <xf numFmtId="0" fontId="16" fillId="0" borderId="0" xfId="0" applyFont="1"/>
    <xf numFmtId="0" fontId="23" fillId="0" borderId="0" xfId="0" applyFont="1" applyAlignment="1">
      <alignment wrapText="1"/>
    </xf>
    <xf numFmtId="0" fontId="23" fillId="0" borderId="0" xfId="0" applyFont="1"/>
    <xf numFmtId="0" fontId="16" fillId="35" borderId="0" xfId="0" applyFont="1" applyFill="1" applyAlignment="1">
      <alignment wrapText="1"/>
    </xf>
    <xf numFmtId="0" fontId="16" fillId="0" borderId="0" xfId="0" applyFont="1" applyAlignment="1">
      <alignment wrapText="1"/>
    </xf>
    <xf numFmtId="0" fontId="18" fillId="34" borderId="10" xfId="0" applyFont="1" applyFill="1" applyBorder="1" applyAlignment="1">
      <alignment horizontal="left" vertical="top" wrapText="1"/>
    </xf>
    <xf numFmtId="0" fontId="22" fillId="36" borderId="0" xfId="0" applyFont="1" applyFill="1" applyAlignment="1">
      <alignment horizontal="center"/>
    </xf>
    <xf numFmtId="0" fontId="20" fillId="0" borderId="11" xfId="0" applyFont="1" applyBorder="1" applyAlignment="1">
      <alignment vertical="top" wrapText="1"/>
    </xf>
    <xf numFmtId="0" fontId="20" fillId="0" borderId="13" xfId="0" applyFont="1" applyBorder="1" applyAlignment="1">
      <alignment vertical="top" wrapText="1"/>
    </xf>
    <xf numFmtId="0" fontId="20" fillId="0" borderId="12"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6">
    <dxf>
      <alignment vertical="top"/>
    </dxf>
    <dxf>
      <alignment vertical="top"/>
    </dxf>
    <dxf>
      <alignment wrapText="1"/>
    </dxf>
    <dxf>
      <alignment vertical="bottom"/>
    </dxf>
    <dxf>
      <alignment vertical="bottom"/>
    </dxf>
    <dxf>
      <alignment wrapText="1"/>
    </dxf>
    <dxf>
      <alignment vertical="top"/>
    </dxf>
    <dxf>
      <alignment vertical="top"/>
    </dxf>
    <dxf>
      <alignment wrapText="1"/>
    </dxf>
    <dxf>
      <alignment vertical="top"/>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a:t>
            </a:r>
            <a:r>
              <a:rPr lang="en-US" baseline="0"/>
              <a:t> of Support for PJM Proposal and its Elements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'PJM Package - Summary'!$A$25</c:f>
              <c:strCache>
                <c:ptCount val="1"/>
                <c:pt idx="0">
                  <c:v>Do Not Support 
(Somewhat or Strongly)</c:v>
                </c:pt>
              </c:strCache>
            </c:strRef>
          </c:tx>
          <c:spPr>
            <a:solidFill>
              <a:schemeClr val="accent1"/>
            </a:solidFill>
            <a:ln>
              <a:noFill/>
            </a:ln>
            <a:effectLst/>
          </c:spPr>
          <c:invertIfNegative val="0"/>
          <c:cat>
            <c:strRef>
              <c:f>'PJM Package - Summary'!$B$24:$G$24</c:f>
              <c:strCache>
                <c:ptCount val="6"/>
                <c:pt idx="0">
                  <c:v>PJM Proposal Overall</c:v>
                </c:pt>
                <c:pt idx="1">
                  <c:v>Day-Ahead Scheduling Reserve proposal</c:v>
                </c:pt>
                <c:pt idx="2">
                  <c:v>Energy Gap proposal</c:v>
                </c:pt>
                <c:pt idx="3">
                  <c:v>Representation of ramping and uncertainty needs</c:v>
                </c:pt>
                <c:pt idx="4">
                  <c:v>ORDC shape and penalty factors</c:v>
                </c:pt>
                <c:pt idx="5">
                  <c:v>Locational reserve procurement</c:v>
                </c:pt>
              </c:strCache>
            </c:strRef>
          </c:cat>
          <c:val>
            <c:numRef>
              <c:f>'PJM Package - Summary'!$B$25:$G$25</c:f>
              <c:numCache>
                <c:formatCode>0%</c:formatCode>
                <c:ptCount val="6"/>
                <c:pt idx="0">
                  <c:v>0.19727891156462585</c:v>
                </c:pt>
                <c:pt idx="1">
                  <c:v>0.23809523809523808</c:v>
                </c:pt>
                <c:pt idx="2">
                  <c:v>0.23129251700680273</c:v>
                </c:pt>
                <c:pt idx="3">
                  <c:v>6.8027210884353739E-3</c:v>
                </c:pt>
                <c:pt idx="4">
                  <c:v>0.15646258503401361</c:v>
                </c:pt>
                <c:pt idx="5">
                  <c:v>7.4829931972789115E-2</c:v>
                </c:pt>
              </c:numCache>
            </c:numRef>
          </c:val>
          <c:extLst>
            <c:ext xmlns:c16="http://schemas.microsoft.com/office/drawing/2014/chart" uri="{C3380CC4-5D6E-409C-BE32-E72D297353CC}">
              <c16:uniqueId val="{00000000-FFE2-45E1-9E3B-5C312B1E867E}"/>
            </c:ext>
          </c:extLst>
        </c:ser>
        <c:ser>
          <c:idx val="1"/>
          <c:order val="1"/>
          <c:tx>
            <c:strRef>
              <c:f>'PJM Package - Summary'!$A$26</c:f>
              <c:strCache>
                <c:ptCount val="1"/>
                <c:pt idx="0">
                  <c:v>Support 
(Somewhat or Strongly)</c:v>
                </c:pt>
              </c:strCache>
            </c:strRef>
          </c:tx>
          <c:spPr>
            <a:solidFill>
              <a:schemeClr val="accent2"/>
            </a:solidFill>
            <a:ln>
              <a:noFill/>
            </a:ln>
            <a:effectLst/>
          </c:spPr>
          <c:invertIfNegative val="0"/>
          <c:cat>
            <c:strRef>
              <c:f>'PJM Package - Summary'!$B$24:$G$24</c:f>
              <c:strCache>
                <c:ptCount val="6"/>
                <c:pt idx="0">
                  <c:v>PJM Proposal Overall</c:v>
                </c:pt>
                <c:pt idx="1">
                  <c:v>Day-Ahead Scheduling Reserve proposal</c:v>
                </c:pt>
                <c:pt idx="2">
                  <c:v>Energy Gap proposal</c:v>
                </c:pt>
                <c:pt idx="3">
                  <c:v>Representation of ramping and uncertainty needs</c:v>
                </c:pt>
                <c:pt idx="4">
                  <c:v>ORDC shape and penalty factors</c:v>
                </c:pt>
                <c:pt idx="5">
                  <c:v>Locational reserve procurement</c:v>
                </c:pt>
              </c:strCache>
            </c:strRef>
          </c:cat>
          <c:val>
            <c:numRef>
              <c:f>'PJM Package - Summary'!$B$26:$G$26</c:f>
              <c:numCache>
                <c:formatCode>0%</c:formatCode>
                <c:ptCount val="6"/>
                <c:pt idx="0">
                  <c:v>0.60544217687074831</c:v>
                </c:pt>
                <c:pt idx="1">
                  <c:v>0.68027210884353739</c:v>
                </c:pt>
                <c:pt idx="2">
                  <c:v>0.68027210884353739</c:v>
                </c:pt>
                <c:pt idx="3">
                  <c:v>0.86394557823129248</c:v>
                </c:pt>
                <c:pt idx="4">
                  <c:v>0.46938775510204084</c:v>
                </c:pt>
                <c:pt idx="5">
                  <c:v>0.59183673469387754</c:v>
                </c:pt>
              </c:numCache>
            </c:numRef>
          </c:val>
          <c:extLst>
            <c:ext xmlns:c16="http://schemas.microsoft.com/office/drawing/2014/chart" uri="{C3380CC4-5D6E-409C-BE32-E72D297353CC}">
              <c16:uniqueId val="{00000001-FFE2-45E1-9E3B-5C312B1E867E}"/>
            </c:ext>
          </c:extLst>
        </c:ser>
        <c:dLbls>
          <c:showLegendKey val="0"/>
          <c:showVal val="0"/>
          <c:showCatName val="0"/>
          <c:showSerName val="0"/>
          <c:showPercent val="0"/>
          <c:showBubbleSize val="0"/>
        </c:dLbls>
        <c:gapWidth val="219"/>
        <c:overlap val="-27"/>
        <c:axId val="1211402799"/>
        <c:axId val="1211401839"/>
      </c:barChart>
      <c:catAx>
        <c:axId val="121140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401839"/>
        <c:crosses val="autoZero"/>
        <c:auto val="1"/>
        <c:lblAlgn val="ctr"/>
        <c:lblOffset val="100"/>
        <c:noMultiLvlLbl val="0"/>
      </c:catAx>
      <c:valAx>
        <c:axId val="12114018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4027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Support!PivotTable9</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representing the real-time operational uncertainty in the Day-Ahead Market based on the same method used to calculate the real-time reserve requirements (IMM's proposal for new day-ahead reserve requirements)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dLbl>
          <c:idx val="0"/>
          <c:layout>
            <c:manualLayout>
              <c:x val="-4.3238494215916955E-17"/>
              <c:y val="8.606200391746112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Support'!$B$35</c:f>
              <c:strCache>
                <c:ptCount val="1"/>
                <c:pt idx="0">
                  <c:v>Total</c:v>
                </c:pt>
              </c:strCache>
            </c:strRef>
          </c:tx>
          <c:spPr>
            <a:solidFill>
              <a:schemeClr val="accent2"/>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0-F8F6-4949-94D7-281EB572783B}"/>
              </c:ext>
            </c:extLst>
          </c:dPt>
          <c:dLbls>
            <c:dLbl>
              <c:idx val="2"/>
              <c:layout>
                <c:manualLayout>
                  <c:x val="-4.3238494215916955E-17"/>
                  <c:y val="8.606200391746112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F6-4949-94D7-281EB572783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Support'!$A$36:$A$41</c:f>
              <c:strCache>
                <c:ptCount val="5"/>
                <c:pt idx="0">
                  <c:v>Strongly do not support</c:v>
                </c:pt>
                <c:pt idx="1">
                  <c:v>Do not support</c:v>
                </c:pt>
                <c:pt idx="2">
                  <c:v>Neutral</c:v>
                </c:pt>
                <c:pt idx="3">
                  <c:v>Support</c:v>
                </c:pt>
                <c:pt idx="4">
                  <c:v>Unknown or Not applicable</c:v>
                </c:pt>
              </c:strCache>
            </c:strRef>
          </c:cat>
          <c:val>
            <c:numRef>
              <c:f>'IMM Package Support'!$B$36:$B$41</c:f>
              <c:numCache>
                <c:formatCode>General</c:formatCode>
                <c:ptCount val="5"/>
                <c:pt idx="0">
                  <c:v>13</c:v>
                </c:pt>
                <c:pt idx="1">
                  <c:v>95</c:v>
                </c:pt>
                <c:pt idx="2">
                  <c:v>6</c:v>
                </c:pt>
                <c:pt idx="3">
                  <c:v>11</c:v>
                </c:pt>
                <c:pt idx="4">
                  <c:v>22</c:v>
                </c:pt>
              </c:numCache>
            </c:numRef>
          </c:val>
          <c:extLst>
            <c:ext xmlns:c16="http://schemas.microsoft.com/office/drawing/2014/chart" uri="{C3380CC4-5D6E-409C-BE32-E72D297353CC}">
              <c16:uniqueId val="{00000000-60DA-4219-BFBD-59615CEBAC53}"/>
            </c:ext>
          </c:extLst>
        </c:ser>
        <c:dLbls>
          <c:showLegendKey val="0"/>
          <c:showVal val="0"/>
          <c:showCatName val="0"/>
          <c:showSerName val="0"/>
          <c:showPercent val="0"/>
          <c:showBubbleSize val="0"/>
        </c:dLbls>
        <c:gapWidth val="75"/>
        <c:overlap val="40"/>
        <c:axId val="1986415375"/>
        <c:axId val="1986415855"/>
      </c:barChart>
      <c:catAx>
        <c:axId val="198641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6415855"/>
        <c:crosses val="autoZero"/>
        <c:auto val="1"/>
        <c:lblAlgn val="ctr"/>
        <c:lblOffset val="100"/>
        <c:noMultiLvlLbl val="0"/>
      </c:catAx>
      <c:valAx>
        <c:axId val="19864158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86415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representing net load forecast uncertainty in PJM's existing Primary Reserve requirement by extending the requirement when 30-minute net load forecast uncertainty exceeds 50 percent of the largest contingency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dLbl>
          <c:idx val="0"/>
          <c:layout>
            <c:manualLayout>
              <c:x val="-4.2759467166294551E-17"/>
              <c:y val="1.369082471705549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dLbl>
          <c:idx val="0"/>
          <c:layout>
            <c:manualLayout>
              <c:x val="-1.710378686651782E-16"/>
              <c:y val="9.1271319135289523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Support'!$B$65</c:f>
              <c:strCache>
                <c:ptCount val="1"/>
                <c:pt idx="0">
                  <c:v>Total</c:v>
                </c:pt>
              </c:strCache>
            </c:strRef>
          </c:tx>
          <c:spPr>
            <a:solidFill>
              <a:schemeClr val="accent2"/>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0-91CA-4209-90F3-CA8C2853B01D}"/>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3-0A09-43E1-A69F-6B61CC963D73}"/>
              </c:ext>
            </c:extLst>
          </c:dPt>
          <c:dLbls>
            <c:dLbl>
              <c:idx val="2"/>
              <c:layout>
                <c:manualLayout>
                  <c:x val="-4.2759467166294551E-17"/>
                  <c:y val="1.36908247170554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CA-4209-90F3-CA8C2853B01D}"/>
                </c:ext>
              </c:extLst>
            </c:dLbl>
            <c:dLbl>
              <c:idx val="4"/>
              <c:layout>
                <c:manualLayout>
                  <c:x val="-1.710378686651782E-16"/>
                  <c:y val="9.12713191352895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09-43E1-A69F-6B61CC963D7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Support'!$A$66:$A$71</c:f>
              <c:strCache>
                <c:ptCount val="5"/>
                <c:pt idx="0">
                  <c:v>Strongly do not support</c:v>
                </c:pt>
                <c:pt idx="1">
                  <c:v>Do not support</c:v>
                </c:pt>
                <c:pt idx="2">
                  <c:v>Neutral</c:v>
                </c:pt>
                <c:pt idx="3">
                  <c:v>Support</c:v>
                </c:pt>
                <c:pt idx="4">
                  <c:v>Unknown or Not applicable</c:v>
                </c:pt>
              </c:strCache>
            </c:strRef>
          </c:cat>
          <c:val>
            <c:numRef>
              <c:f>'IMM Package Support'!$B$66:$B$71</c:f>
              <c:numCache>
                <c:formatCode>General</c:formatCode>
                <c:ptCount val="5"/>
                <c:pt idx="0">
                  <c:v>13</c:v>
                </c:pt>
                <c:pt idx="1">
                  <c:v>95</c:v>
                </c:pt>
                <c:pt idx="2">
                  <c:v>6</c:v>
                </c:pt>
                <c:pt idx="3">
                  <c:v>29</c:v>
                </c:pt>
                <c:pt idx="4">
                  <c:v>4</c:v>
                </c:pt>
              </c:numCache>
            </c:numRef>
          </c:val>
          <c:extLst>
            <c:ext xmlns:c16="http://schemas.microsoft.com/office/drawing/2014/chart" uri="{C3380CC4-5D6E-409C-BE32-E72D297353CC}">
              <c16:uniqueId val="{00000000-0A09-43E1-A69F-6B61CC963D73}"/>
            </c:ext>
          </c:extLst>
        </c:ser>
        <c:dLbls>
          <c:showLegendKey val="0"/>
          <c:showVal val="0"/>
          <c:showCatName val="0"/>
          <c:showSerName val="0"/>
          <c:showPercent val="0"/>
          <c:showBubbleSize val="0"/>
        </c:dLbls>
        <c:gapWidth val="75"/>
        <c:overlap val="40"/>
        <c:axId val="1849143839"/>
        <c:axId val="1849144319"/>
      </c:barChart>
      <c:catAx>
        <c:axId val="1849143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144319"/>
        <c:crosses val="autoZero"/>
        <c:auto val="1"/>
        <c:lblAlgn val="ctr"/>
        <c:lblOffset val="100"/>
        <c:noMultiLvlLbl val="0"/>
      </c:catAx>
      <c:valAx>
        <c:axId val="1849144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9143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Support!PivotTable11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The IMM proposes to remove the performance adder to the synchronized and primary reserve requirements. (PJM’s current reserve requirement has an adder of 20 percent of the largest contingency for the synchronized requirement, which then translates to an a</a:t>
            </a:r>
            <a:endParaRPr lang="en-US" b="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Support'!$B$96</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Support'!$A$97:$A$102</c:f>
              <c:strCache>
                <c:ptCount val="5"/>
                <c:pt idx="0">
                  <c:v>Strongly do not support</c:v>
                </c:pt>
                <c:pt idx="1">
                  <c:v>Do not support</c:v>
                </c:pt>
                <c:pt idx="2">
                  <c:v>Support</c:v>
                </c:pt>
                <c:pt idx="3">
                  <c:v>Strongly support</c:v>
                </c:pt>
                <c:pt idx="4">
                  <c:v>Unknown or Not applicable</c:v>
                </c:pt>
              </c:strCache>
            </c:strRef>
          </c:cat>
          <c:val>
            <c:numRef>
              <c:f>'IMM Package Support'!$B$97:$B$102</c:f>
              <c:numCache>
                <c:formatCode>General</c:formatCode>
                <c:ptCount val="5"/>
                <c:pt idx="0">
                  <c:v>54</c:v>
                </c:pt>
                <c:pt idx="1">
                  <c:v>45</c:v>
                </c:pt>
                <c:pt idx="2">
                  <c:v>36</c:v>
                </c:pt>
                <c:pt idx="3">
                  <c:v>11</c:v>
                </c:pt>
                <c:pt idx="4">
                  <c:v>1</c:v>
                </c:pt>
              </c:numCache>
            </c:numRef>
          </c:val>
          <c:extLst>
            <c:ext xmlns:c16="http://schemas.microsoft.com/office/drawing/2014/chart" uri="{C3380CC4-5D6E-409C-BE32-E72D297353CC}">
              <c16:uniqueId val="{00000000-24E8-4286-817B-6F994CB86A78}"/>
            </c:ext>
          </c:extLst>
        </c:ser>
        <c:dLbls>
          <c:showLegendKey val="0"/>
          <c:showVal val="0"/>
          <c:showCatName val="0"/>
          <c:showSerName val="0"/>
          <c:showPercent val="0"/>
          <c:showBubbleSize val="0"/>
        </c:dLbls>
        <c:gapWidth val="75"/>
        <c:overlap val="40"/>
        <c:axId val="1807737759"/>
        <c:axId val="1807738719"/>
      </c:barChart>
      <c:catAx>
        <c:axId val="1807737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738719"/>
        <c:crosses val="autoZero"/>
        <c:auto val="1"/>
        <c:lblAlgn val="ctr"/>
        <c:lblOffset val="100"/>
        <c:noMultiLvlLbl val="0"/>
      </c:catAx>
      <c:valAx>
        <c:axId val="1807738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7737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Support!PivotTable14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adding generator uncertainty, as represented by the largest contingency, and two-hour real-time net load forecast uncertainty into the 30-Minute Reserve requirement, as described in the IMM package.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Support'!$B$126</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Support'!$A$127:$A$132</c:f>
              <c:strCache>
                <c:ptCount val="5"/>
                <c:pt idx="0">
                  <c:v>Strongly do not support</c:v>
                </c:pt>
                <c:pt idx="1">
                  <c:v>Do not support</c:v>
                </c:pt>
                <c:pt idx="2">
                  <c:v>Neutral</c:v>
                </c:pt>
                <c:pt idx="3">
                  <c:v>Support</c:v>
                </c:pt>
                <c:pt idx="4">
                  <c:v>Unknown or Not applicable</c:v>
                </c:pt>
              </c:strCache>
            </c:strRef>
          </c:cat>
          <c:val>
            <c:numRef>
              <c:f>'IMM Package Support'!$B$127:$B$132</c:f>
              <c:numCache>
                <c:formatCode>General</c:formatCode>
                <c:ptCount val="5"/>
                <c:pt idx="0">
                  <c:v>13</c:v>
                </c:pt>
                <c:pt idx="1">
                  <c:v>100</c:v>
                </c:pt>
                <c:pt idx="2">
                  <c:v>27</c:v>
                </c:pt>
                <c:pt idx="3">
                  <c:v>3</c:v>
                </c:pt>
                <c:pt idx="4">
                  <c:v>4</c:v>
                </c:pt>
              </c:numCache>
            </c:numRef>
          </c:val>
          <c:extLst>
            <c:ext xmlns:c16="http://schemas.microsoft.com/office/drawing/2014/chart" uri="{C3380CC4-5D6E-409C-BE32-E72D297353CC}">
              <c16:uniqueId val="{00000000-9005-47E8-9663-CF26ABF1381B}"/>
            </c:ext>
          </c:extLst>
        </c:ser>
        <c:dLbls>
          <c:showLegendKey val="0"/>
          <c:showVal val="0"/>
          <c:showCatName val="0"/>
          <c:showSerName val="0"/>
          <c:showPercent val="0"/>
          <c:showBubbleSize val="0"/>
        </c:dLbls>
        <c:gapWidth val="75"/>
        <c:overlap val="40"/>
        <c:axId val="1850606367"/>
        <c:axId val="1850602047"/>
      </c:barChart>
      <c:catAx>
        <c:axId val="1850606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602047"/>
        <c:crosses val="autoZero"/>
        <c:auto val="1"/>
        <c:lblAlgn val="ctr"/>
        <c:lblOffset val="100"/>
        <c:noMultiLvlLbl val="0"/>
      </c:catAx>
      <c:valAx>
        <c:axId val="185060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0606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Support!PivotTable15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maintaining the status quo reserve product nesting structure and ORDC penalty factors.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Support'!$B$156</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Support'!$A$157:$A$163</c:f>
              <c:strCache>
                <c:ptCount val="6"/>
                <c:pt idx="0">
                  <c:v>Strongly do not support</c:v>
                </c:pt>
                <c:pt idx="1">
                  <c:v>Do not support</c:v>
                </c:pt>
                <c:pt idx="2">
                  <c:v>Neutral</c:v>
                </c:pt>
                <c:pt idx="3">
                  <c:v>Support</c:v>
                </c:pt>
                <c:pt idx="4">
                  <c:v>Strongly support</c:v>
                </c:pt>
                <c:pt idx="5">
                  <c:v>Unknown or Not applicable</c:v>
                </c:pt>
              </c:strCache>
            </c:strRef>
          </c:cat>
          <c:val>
            <c:numRef>
              <c:f>'IMM Package Support'!$B$157:$B$163</c:f>
              <c:numCache>
                <c:formatCode>General</c:formatCode>
                <c:ptCount val="6"/>
                <c:pt idx="0">
                  <c:v>64</c:v>
                </c:pt>
                <c:pt idx="1">
                  <c:v>42</c:v>
                </c:pt>
                <c:pt idx="2">
                  <c:v>11</c:v>
                </c:pt>
                <c:pt idx="3">
                  <c:v>28</c:v>
                </c:pt>
                <c:pt idx="4">
                  <c:v>1</c:v>
                </c:pt>
                <c:pt idx="5">
                  <c:v>1</c:v>
                </c:pt>
              </c:numCache>
            </c:numRef>
          </c:val>
          <c:extLst>
            <c:ext xmlns:c16="http://schemas.microsoft.com/office/drawing/2014/chart" uri="{C3380CC4-5D6E-409C-BE32-E72D297353CC}">
              <c16:uniqueId val="{00000000-95E1-4877-A06F-D20014410BA4}"/>
            </c:ext>
          </c:extLst>
        </c:ser>
        <c:dLbls>
          <c:showLegendKey val="0"/>
          <c:showVal val="0"/>
          <c:showCatName val="0"/>
          <c:showSerName val="0"/>
          <c:showPercent val="0"/>
          <c:showBubbleSize val="0"/>
        </c:dLbls>
        <c:gapWidth val="75"/>
        <c:overlap val="40"/>
        <c:axId val="2005272111"/>
        <c:axId val="2005274031"/>
      </c:barChart>
      <c:catAx>
        <c:axId val="2005272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274031"/>
        <c:crosses val="autoZero"/>
        <c:auto val="1"/>
        <c:lblAlgn val="ctr"/>
        <c:lblOffset val="100"/>
        <c:noMultiLvlLbl val="0"/>
      </c:catAx>
      <c:valAx>
        <c:axId val="2005274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52721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Level</a:t>
            </a:r>
            <a:r>
              <a:rPr lang="en-US" baseline="0"/>
              <a:t> of Support for IMM Proposal and its Elements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'IMM Package - Summary'!$A$25</c:f>
              <c:strCache>
                <c:ptCount val="1"/>
                <c:pt idx="0">
                  <c:v>Do Not Support 
(Somewhat or Strongly)</c:v>
                </c:pt>
              </c:strCache>
            </c:strRef>
          </c:tx>
          <c:spPr>
            <a:solidFill>
              <a:schemeClr val="accent1"/>
            </a:solidFill>
            <a:ln>
              <a:noFill/>
            </a:ln>
            <a:effectLst/>
          </c:spPr>
          <c:invertIfNegative val="0"/>
          <c:cat>
            <c:strRef>
              <c:f>'IMM Package - Summary'!$B$24:$G$24</c:f>
              <c:strCache>
                <c:ptCount val="6"/>
                <c:pt idx="0">
                  <c:v>IMM Proposal Overall</c:v>
                </c:pt>
                <c:pt idx="1">
                  <c:v>New day-ahead reserve requirements</c:v>
                </c:pt>
                <c:pt idx="2">
                  <c:v>Representation of net load forecast uncertainty in Primary Reserves</c:v>
                </c:pt>
                <c:pt idx="3">
                  <c:v>Removal of performance adders from SR and PR requirements</c:v>
                </c:pt>
                <c:pt idx="4">
                  <c:v>Representation of uncertainty in the 30-Min Reserve Req</c:v>
                </c:pt>
                <c:pt idx="5">
                  <c:v>Status quo nesting and ORDCs</c:v>
                </c:pt>
              </c:strCache>
            </c:strRef>
          </c:cat>
          <c:val>
            <c:numRef>
              <c:f>'IMM Package - Summary'!$B$25:$G$25</c:f>
              <c:numCache>
                <c:formatCode>0%</c:formatCode>
                <c:ptCount val="6"/>
                <c:pt idx="0">
                  <c:v>0.75510204081632648</c:v>
                </c:pt>
                <c:pt idx="1">
                  <c:v>0.73469387755102045</c:v>
                </c:pt>
                <c:pt idx="2">
                  <c:v>0.73469387755102045</c:v>
                </c:pt>
                <c:pt idx="3">
                  <c:v>0.67346938775510201</c:v>
                </c:pt>
                <c:pt idx="4">
                  <c:v>0.76870748299319724</c:v>
                </c:pt>
                <c:pt idx="5">
                  <c:v>0.72108843537414968</c:v>
                </c:pt>
              </c:numCache>
            </c:numRef>
          </c:val>
          <c:extLst>
            <c:ext xmlns:c16="http://schemas.microsoft.com/office/drawing/2014/chart" uri="{C3380CC4-5D6E-409C-BE32-E72D297353CC}">
              <c16:uniqueId val="{00000000-798B-489F-869A-8A0328A4804D}"/>
            </c:ext>
          </c:extLst>
        </c:ser>
        <c:ser>
          <c:idx val="1"/>
          <c:order val="1"/>
          <c:tx>
            <c:strRef>
              <c:f>'IMM Package - Summary'!$A$26</c:f>
              <c:strCache>
                <c:ptCount val="1"/>
                <c:pt idx="0">
                  <c:v>Support 
(Somewhat or Strongly)</c:v>
                </c:pt>
              </c:strCache>
            </c:strRef>
          </c:tx>
          <c:spPr>
            <a:solidFill>
              <a:schemeClr val="accent2"/>
            </a:solidFill>
            <a:ln>
              <a:noFill/>
            </a:ln>
            <a:effectLst/>
          </c:spPr>
          <c:invertIfNegative val="0"/>
          <c:cat>
            <c:strRef>
              <c:f>'IMM Package - Summary'!$B$24:$G$24</c:f>
              <c:strCache>
                <c:ptCount val="6"/>
                <c:pt idx="0">
                  <c:v>IMM Proposal Overall</c:v>
                </c:pt>
                <c:pt idx="1">
                  <c:v>New day-ahead reserve requirements</c:v>
                </c:pt>
                <c:pt idx="2">
                  <c:v>Representation of net load forecast uncertainty in Primary Reserves</c:v>
                </c:pt>
                <c:pt idx="3">
                  <c:v>Removal of performance adders from SR and PR requirements</c:v>
                </c:pt>
                <c:pt idx="4">
                  <c:v>Representation of uncertainty in the 30-Min Reserve Req</c:v>
                </c:pt>
                <c:pt idx="5">
                  <c:v>Status quo nesting and ORDCs</c:v>
                </c:pt>
              </c:strCache>
            </c:strRef>
          </c:cat>
          <c:val>
            <c:numRef>
              <c:f>'IMM Package - Summary'!$B$26:$G$26</c:f>
              <c:numCache>
                <c:formatCode>0%</c:formatCode>
                <c:ptCount val="6"/>
                <c:pt idx="0">
                  <c:v>0.19727891156462585</c:v>
                </c:pt>
                <c:pt idx="1">
                  <c:v>7.4829931972789115E-2</c:v>
                </c:pt>
                <c:pt idx="2">
                  <c:v>0.19727891156462585</c:v>
                </c:pt>
                <c:pt idx="3">
                  <c:v>0.31972789115646261</c:v>
                </c:pt>
                <c:pt idx="4">
                  <c:v>2.0408163265306121E-2</c:v>
                </c:pt>
                <c:pt idx="5">
                  <c:v>0.19727891156462585</c:v>
                </c:pt>
              </c:numCache>
            </c:numRef>
          </c:val>
          <c:extLst>
            <c:ext xmlns:c16="http://schemas.microsoft.com/office/drawing/2014/chart" uri="{C3380CC4-5D6E-409C-BE32-E72D297353CC}">
              <c16:uniqueId val="{00000002-798B-489F-869A-8A0328A4804D}"/>
            </c:ext>
          </c:extLst>
        </c:ser>
        <c:dLbls>
          <c:showLegendKey val="0"/>
          <c:showVal val="0"/>
          <c:showCatName val="0"/>
          <c:showSerName val="0"/>
          <c:showPercent val="0"/>
          <c:showBubbleSize val="0"/>
        </c:dLbls>
        <c:gapWidth val="219"/>
        <c:overlap val="-27"/>
        <c:axId val="1211402799"/>
        <c:axId val="1211401839"/>
      </c:barChart>
      <c:catAx>
        <c:axId val="1211402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401839"/>
        <c:crosses val="autoZero"/>
        <c:auto val="1"/>
        <c:lblAlgn val="ctr"/>
        <c:lblOffset val="100"/>
        <c:noMultiLvlLbl val="0"/>
      </c:catAx>
      <c:valAx>
        <c:axId val="12114018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4027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the PJM proposal (Package 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Support'!$B$1</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Support'!$A$2:$A$6</c:f>
              <c:strCache>
                <c:ptCount val="4"/>
                <c:pt idx="0">
                  <c:v>Do not support</c:v>
                </c:pt>
                <c:pt idx="1">
                  <c:v>Neutral</c:v>
                </c:pt>
                <c:pt idx="2">
                  <c:v>Support</c:v>
                </c:pt>
                <c:pt idx="3">
                  <c:v>Strongly support</c:v>
                </c:pt>
              </c:strCache>
            </c:strRef>
          </c:cat>
          <c:val>
            <c:numRef>
              <c:f>'PJM Package Support'!$B$2:$B$6</c:f>
              <c:numCache>
                <c:formatCode>General</c:formatCode>
                <c:ptCount val="4"/>
                <c:pt idx="0">
                  <c:v>29</c:v>
                </c:pt>
                <c:pt idx="1">
                  <c:v>29</c:v>
                </c:pt>
                <c:pt idx="2">
                  <c:v>35</c:v>
                </c:pt>
                <c:pt idx="3">
                  <c:v>54</c:v>
                </c:pt>
              </c:numCache>
            </c:numRef>
          </c:val>
          <c:extLst>
            <c:ext xmlns:c16="http://schemas.microsoft.com/office/drawing/2014/chart" uri="{C3380CC4-5D6E-409C-BE32-E72D297353CC}">
              <c16:uniqueId val="{00000000-961F-4F41-9AFB-70089D340F4A}"/>
            </c:ext>
          </c:extLst>
        </c:ser>
        <c:dLbls>
          <c:showLegendKey val="0"/>
          <c:showVal val="0"/>
          <c:showCatName val="0"/>
          <c:showSerName val="0"/>
          <c:showPercent val="0"/>
          <c:showBubbleSize val="0"/>
        </c:dLbls>
        <c:gapWidth val="75"/>
        <c:overlap val="40"/>
        <c:axId val="1811844463"/>
        <c:axId val="295557055"/>
      </c:barChart>
      <c:catAx>
        <c:axId val="1811844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5557055"/>
        <c:crosses val="autoZero"/>
        <c:auto val="1"/>
        <c:lblAlgn val="ctr"/>
        <c:lblOffset val="100"/>
        <c:noMultiLvlLbl val="0"/>
      </c:catAx>
      <c:valAx>
        <c:axId val="295557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844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representing the Day-Ahead increased operational uncertainty based on the assessed risk level in the Day-Ahead Market (PJM's proposal for Day-Ahead Scheduling Reserves)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Support'!$B$31</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Support'!$A$32:$A$36</c:f>
              <c:strCache>
                <c:ptCount val="4"/>
                <c:pt idx="0">
                  <c:v>Do not support</c:v>
                </c:pt>
                <c:pt idx="1">
                  <c:v>Neutral</c:v>
                </c:pt>
                <c:pt idx="2">
                  <c:v>Support</c:v>
                </c:pt>
                <c:pt idx="3">
                  <c:v>Strongly support</c:v>
                </c:pt>
              </c:strCache>
            </c:strRef>
          </c:cat>
          <c:val>
            <c:numRef>
              <c:f>'PJM Package Support'!$B$32:$B$36</c:f>
              <c:numCache>
                <c:formatCode>General</c:formatCode>
                <c:ptCount val="4"/>
                <c:pt idx="0">
                  <c:v>35</c:v>
                </c:pt>
                <c:pt idx="1">
                  <c:v>12</c:v>
                </c:pt>
                <c:pt idx="2">
                  <c:v>44</c:v>
                </c:pt>
                <c:pt idx="3">
                  <c:v>56</c:v>
                </c:pt>
              </c:numCache>
            </c:numRef>
          </c:val>
          <c:extLst>
            <c:ext xmlns:c16="http://schemas.microsoft.com/office/drawing/2014/chart" uri="{C3380CC4-5D6E-409C-BE32-E72D297353CC}">
              <c16:uniqueId val="{00000000-43FB-4D9F-A257-B2A15AADA989}"/>
            </c:ext>
          </c:extLst>
        </c:ser>
        <c:dLbls>
          <c:showLegendKey val="0"/>
          <c:showVal val="0"/>
          <c:showCatName val="0"/>
          <c:showSerName val="0"/>
          <c:showPercent val="0"/>
          <c:showBubbleSize val="0"/>
        </c:dLbls>
        <c:gapWidth val="75"/>
        <c:overlap val="40"/>
        <c:axId val="291266623"/>
        <c:axId val="291256543"/>
      </c:barChart>
      <c:catAx>
        <c:axId val="29126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256543"/>
        <c:crosses val="autoZero"/>
        <c:auto val="1"/>
        <c:lblAlgn val="ctr"/>
        <c:lblOffset val="100"/>
        <c:noMultiLvlLbl val="0"/>
      </c:catAx>
      <c:valAx>
        <c:axId val="291256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12666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representing the Energy Gap (the gap between the cleared physical supply and PJMs load forecast) in the Day-Ahead Market on high and medium risk days in the winter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Support'!$B$60</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Support'!$A$61:$A$66</c:f>
              <c:strCache>
                <c:ptCount val="5"/>
                <c:pt idx="0">
                  <c:v>Strongly do not support</c:v>
                </c:pt>
                <c:pt idx="1">
                  <c:v>Do not support</c:v>
                </c:pt>
                <c:pt idx="2">
                  <c:v>Neutral</c:v>
                </c:pt>
                <c:pt idx="3">
                  <c:v>Support</c:v>
                </c:pt>
                <c:pt idx="4">
                  <c:v>Strongly support</c:v>
                </c:pt>
              </c:strCache>
            </c:strRef>
          </c:cat>
          <c:val>
            <c:numRef>
              <c:f>'PJM Package Support'!$B$61:$B$66</c:f>
              <c:numCache>
                <c:formatCode>General</c:formatCode>
                <c:ptCount val="5"/>
                <c:pt idx="0">
                  <c:v>10</c:v>
                </c:pt>
                <c:pt idx="1">
                  <c:v>24</c:v>
                </c:pt>
                <c:pt idx="2">
                  <c:v>13</c:v>
                </c:pt>
                <c:pt idx="3">
                  <c:v>44</c:v>
                </c:pt>
                <c:pt idx="4">
                  <c:v>56</c:v>
                </c:pt>
              </c:numCache>
            </c:numRef>
          </c:val>
          <c:extLst>
            <c:ext xmlns:c16="http://schemas.microsoft.com/office/drawing/2014/chart" uri="{C3380CC4-5D6E-409C-BE32-E72D297353CC}">
              <c16:uniqueId val="{00000000-B81A-41FE-9A44-3E99AA3967B8}"/>
            </c:ext>
          </c:extLst>
        </c:ser>
        <c:dLbls>
          <c:showLegendKey val="0"/>
          <c:showVal val="0"/>
          <c:showCatName val="0"/>
          <c:showSerName val="0"/>
          <c:showPercent val="0"/>
          <c:showBubbleSize val="0"/>
        </c:dLbls>
        <c:gapWidth val="75"/>
        <c:overlap val="40"/>
        <c:axId val="293438767"/>
        <c:axId val="293428687"/>
      </c:barChart>
      <c:catAx>
        <c:axId val="29343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428687"/>
        <c:crosses val="autoZero"/>
        <c:auto val="1"/>
        <c:lblAlgn val="ctr"/>
        <c:lblOffset val="100"/>
        <c:noMultiLvlLbl val="0"/>
      </c:catAx>
      <c:valAx>
        <c:axId val="293428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3438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representing net load forecast uncertainty in PJM's reserve requirements and creating new reserve services to represent the ramp and uncertainty needs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Support'!$B$91</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Support'!$A$92:$A$97</c:f>
              <c:strCache>
                <c:ptCount val="5"/>
                <c:pt idx="0">
                  <c:v>Do not support</c:v>
                </c:pt>
                <c:pt idx="1">
                  <c:v>Neutral</c:v>
                </c:pt>
                <c:pt idx="2">
                  <c:v>Support</c:v>
                </c:pt>
                <c:pt idx="3">
                  <c:v>Strongly support</c:v>
                </c:pt>
                <c:pt idx="4">
                  <c:v>Unknown or Not applicable</c:v>
                </c:pt>
              </c:strCache>
            </c:strRef>
          </c:cat>
          <c:val>
            <c:numRef>
              <c:f>'PJM Package Support'!$B$92:$B$97</c:f>
              <c:numCache>
                <c:formatCode>General</c:formatCode>
                <c:ptCount val="5"/>
                <c:pt idx="0">
                  <c:v>1</c:v>
                </c:pt>
                <c:pt idx="1">
                  <c:v>18</c:v>
                </c:pt>
                <c:pt idx="2">
                  <c:v>84</c:v>
                </c:pt>
                <c:pt idx="3">
                  <c:v>43</c:v>
                </c:pt>
                <c:pt idx="4">
                  <c:v>1</c:v>
                </c:pt>
              </c:numCache>
            </c:numRef>
          </c:val>
          <c:extLst>
            <c:ext xmlns:c16="http://schemas.microsoft.com/office/drawing/2014/chart" uri="{C3380CC4-5D6E-409C-BE32-E72D297353CC}">
              <c16:uniqueId val="{00000000-AA0C-4CEF-BEBC-17447208D9B7}"/>
            </c:ext>
          </c:extLst>
        </c:ser>
        <c:dLbls>
          <c:showLegendKey val="0"/>
          <c:showVal val="0"/>
          <c:showCatName val="0"/>
          <c:showSerName val="0"/>
          <c:showPercent val="0"/>
          <c:showBubbleSize val="0"/>
        </c:dLbls>
        <c:gapWidth val="75"/>
        <c:overlap val="40"/>
        <c:axId val="1819506911"/>
        <c:axId val="1819508351"/>
      </c:barChart>
      <c:catAx>
        <c:axId val="1819506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508351"/>
        <c:crosses val="autoZero"/>
        <c:auto val="1"/>
        <c:lblAlgn val="ctr"/>
        <c:lblOffset val="100"/>
        <c:noMultiLvlLbl val="0"/>
      </c:catAx>
      <c:valAx>
        <c:axId val="1819508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95069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the shape and penalty factor levels of the PJM-proposed ORDCs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Support'!$B$122</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Support'!$A$123:$A$129</c:f>
              <c:strCache>
                <c:ptCount val="6"/>
                <c:pt idx="0">
                  <c:v>Strongly do not support</c:v>
                </c:pt>
                <c:pt idx="1">
                  <c:v>Do not support</c:v>
                </c:pt>
                <c:pt idx="2">
                  <c:v>Neutral</c:v>
                </c:pt>
                <c:pt idx="3">
                  <c:v>Support</c:v>
                </c:pt>
                <c:pt idx="4">
                  <c:v>Strongly support</c:v>
                </c:pt>
                <c:pt idx="5">
                  <c:v>Unknown or Not applicable</c:v>
                </c:pt>
              </c:strCache>
            </c:strRef>
          </c:cat>
          <c:val>
            <c:numRef>
              <c:f>'PJM Package Support'!$B$123:$B$129</c:f>
              <c:numCache>
                <c:formatCode>General</c:formatCode>
                <c:ptCount val="6"/>
                <c:pt idx="0">
                  <c:v>1</c:v>
                </c:pt>
                <c:pt idx="1">
                  <c:v>22</c:v>
                </c:pt>
                <c:pt idx="2">
                  <c:v>37</c:v>
                </c:pt>
                <c:pt idx="3">
                  <c:v>28</c:v>
                </c:pt>
                <c:pt idx="4">
                  <c:v>41</c:v>
                </c:pt>
                <c:pt idx="5">
                  <c:v>18</c:v>
                </c:pt>
              </c:numCache>
            </c:numRef>
          </c:val>
          <c:extLst>
            <c:ext xmlns:c16="http://schemas.microsoft.com/office/drawing/2014/chart" uri="{C3380CC4-5D6E-409C-BE32-E72D297353CC}">
              <c16:uniqueId val="{00000000-5658-412D-A9C0-5485C3B672AF}"/>
            </c:ext>
          </c:extLst>
        </c:ser>
        <c:dLbls>
          <c:showLegendKey val="0"/>
          <c:showVal val="0"/>
          <c:showCatName val="0"/>
          <c:showSerName val="0"/>
          <c:showPercent val="0"/>
          <c:showBubbleSize val="0"/>
        </c:dLbls>
        <c:gapWidth val="75"/>
        <c:overlap val="40"/>
        <c:axId val="1810539487"/>
        <c:axId val="1810541887"/>
      </c:barChart>
      <c:catAx>
        <c:axId val="1810539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541887"/>
        <c:crosses val="autoZero"/>
        <c:auto val="1"/>
        <c:lblAlgn val="ctr"/>
        <c:lblOffset val="100"/>
        <c:noMultiLvlLbl val="0"/>
      </c:catAx>
      <c:valAx>
        <c:axId val="1810541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539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1).xlsx]PJM Package Support!PivotTable7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locational reserve clearing prices included in the PJM proposal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'PJM Package Support'!$B$153</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'PJM Package Support'!$A$154:$A$159</c:f>
              <c:strCache>
                <c:ptCount val="5"/>
                <c:pt idx="0">
                  <c:v>Strongly do not support</c:v>
                </c:pt>
                <c:pt idx="1">
                  <c:v>Do not support</c:v>
                </c:pt>
                <c:pt idx="2">
                  <c:v>Neutral</c:v>
                </c:pt>
                <c:pt idx="3">
                  <c:v>Support</c:v>
                </c:pt>
                <c:pt idx="4">
                  <c:v>Strongly support</c:v>
                </c:pt>
              </c:strCache>
            </c:strRef>
          </c:cat>
          <c:val>
            <c:numRef>
              <c:f>'PJM Package Support'!$B$154:$B$159</c:f>
              <c:numCache>
                <c:formatCode>General</c:formatCode>
                <c:ptCount val="5"/>
                <c:pt idx="0">
                  <c:v>1</c:v>
                </c:pt>
                <c:pt idx="1">
                  <c:v>10</c:v>
                </c:pt>
                <c:pt idx="2">
                  <c:v>49</c:v>
                </c:pt>
                <c:pt idx="3">
                  <c:v>33</c:v>
                </c:pt>
                <c:pt idx="4">
                  <c:v>54</c:v>
                </c:pt>
              </c:numCache>
            </c:numRef>
          </c:val>
          <c:extLst>
            <c:ext xmlns:c16="http://schemas.microsoft.com/office/drawing/2014/chart" uri="{C3380CC4-5D6E-409C-BE32-E72D297353CC}">
              <c16:uniqueId val="{00000000-193D-42D1-BBE6-F69C6FD79DE8}"/>
            </c:ext>
          </c:extLst>
        </c:ser>
        <c:dLbls>
          <c:showLegendKey val="0"/>
          <c:showVal val="0"/>
          <c:showCatName val="0"/>
          <c:showSerName val="0"/>
          <c:showPercent val="0"/>
          <c:showBubbleSize val="0"/>
        </c:dLbls>
        <c:gapWidth val="75"/>
        <c:overlap val="40"/>
        <c:axId val="569471647"/>
        <c:axId val="1851052207"/>
      </c:barChart>
      <c:catAx>
        <c:axId val="56947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1052207"/>
        <c:crosses val="autoZero"/>
        <c:auto val="1"/>
        <c:lblAlgn val="ctr"/>
        <c:lblOffset val="100"/>
        <c:noMultiLvlLbl val="0"/>
      </c:catAx>
      <c:valAx>
        <c:axId val="18510522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9471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[RCSTF Poll - 20260512 - (Summarized Results) - Internal Only (version 1).xlsx]IMM Package Support!PivotTable8</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Please indicate your level of support for the IMM proposal (Package B)</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'IMM Package Support'!$B$3</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85000"/>
                        <a:lumOff val="1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'IMM Package Support'!$A$4:$A$10</c:f>
              <c:strCache>
                <c:ptCount val="6"/>
                <c:pt idx="0">
                  <c:v>Strongly do not support</c:v>
                </c:pt>
                <c:pt idx="1">
                  <c:v>Do not support</c:v>
                </c:pt>
                <c:pt idx="2">
                  <c:v>Neutral</c:v>
                </c:pt>
                <c:pt idx="3">
                  <c:v>Support</c:v>
                </c:pt>
                <c:pt idx="4">
                  <c:v>Strongly support</c:v>
                </c:pt>
                <c:pt idx="5">
                  <c:v>Unknown or Not applicable</c:v>
                </c:pt>
              </c:strCache>
            </c:strRef>
          </c:cat>
          <c:val>
            <c:numRef>
              <c:f>'IMM Package Support'!$B$4:$B$10</c:f>
              <c:numCache>
                <c:formatCode>General</c:formatCode>
                <c:ptCount val="6"/>
                <c:pt idx="0">
                  <c:v>16</c:v>
                </c:pt>
                <c:pt idx="1">
                  <c:v>95</c:v>
                </c:pt>
                <c:pt idx="2">
                  <c:v>6</c:v>
                </c:pt>
                <c:pt idx="3">
                  <c:v>28</c:v>
                </c:pt>
                <c:pt idx="4">
                  <c:v>1</c:v>
                </c:pt>
                <c:pt idx="5">
                  <c:v>1</c:v>
                </c:pt>
              </c:numCache>
            </c:numRef>
          </c:val>
          <c:extLst>
            <c:ext xmlns:c16="http://schemas.microsoft.com/office/drawing/2014/chart" uri="{C3380CC4-5D6E-409C-BE32-E72D297353CC}">
              <c16:uniqueId val="{00000000-6DEA-4506-BD0E-A06FB931B8BE}"/>
            </c:ext>
          </c:extLst>
        </c:ser>
        <c:dLbls>
          <c:showLegendKey val="0"/>
          <c:showVal val="0"/>
          <c:showCatName val="0"/>
          <c:showSerName val="0"/>
          <c:showPercent val="0"/>
          <c:showBubbleSize val="0"/>
        </c:dLbls>
        <c:gapWidth val="75"/>
        <c:overlap val="40"/>
        <c:axId val="1811637807"/>
        <c:axId val="1846557119"/>
      </c:barChart>
      <c:catAx>
        <c:axId val="1811637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6557119"/>
        <c:crosses val="autoZero"/>
        <c:auto val="1"/>
        <c:lblAlgn val="ctr"/>
        <c:lblOffset val="100"/>
        <c:noMultiLvlLbl val="0"/>
      </c:catAx>
      <c:valAx>
        <c:axId val="1846557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6378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628649</xdr:colOff>
      <xdr:row>27</xdr:row>
      <xdr:rowOff>14286</xdr:rowOff>
    </xdr:from>
    <xdr:to>
      <xdr:col>4</xdr:col>
      <xdr:colOff>790574</xdr:colOff>
      <xdr:row>60</xdr:row>
      <xdr:rowOff>171450</xdr:rowOff>
    </xdr:to>
    <xdr:graphicFrame macro="">
      <xdr:nvGraphicFramePr>
        <xdr:cNvPr id="2" name="Chart 1">
          <a:extLst>
            <a:ext uri="{FF2B5EF4-FFF2-40B4-BE49-F238E27FC236}">
              <a16:creationId xmlns:a16="http://schemas.microsoft.com/office/drawing/2014/main" id="{B46B54CB-5273-28E5-9DF6-6F3D089456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23</xdr:row>
      <xdr:rowOff>161925</xdr:rowOff>
    </xdr:from>
    <xdr:to>
      <xdr:col>0</xdr:col>
      <xdr:colOff>676275</xdr:colOff>
      <xdr:row>23</xdr:row>
      <xdr:rowOff>361950</xdr:rowOff>
    </xdr:to>
    <xdr:cxnSp macro="">
      <xdr:nvCxnSpPr>
        <xdr:cNvPr id="6" name="Straight Arrow Connector 5">
          <a:extLst>
            <a:ext uri="{FF2B5EF4-FFF2-40B4-BE49-F238E27FC236}">
              <a16:creationId xmlns:a16="http://schemas.microsoft.com/office/drawing/2014/main" id="{A8527D88-A633-4354-EEEF-3A7F7AB9D83F}"/>
            </a:ext>
          </a:extLst>
        </xdr:cNvPr>
        <xdr:cNvCxnSpPr/>
      </xdr:nvCxnSpPr>
      <xdr:spPr>
        <a:xfrm flipH="1">
          <a:off x="676275" y="4591050"/>
          <a:ext cx="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1443037</xdr:colOff>
      <xdr:row>23</xdr:row>
      <xdr:rowOff>300038</xdr:rowOff>
    </xdr:from>
    <xdr:to>
      <xdr:col>0</xdr:col>
      <xdr:colOff>1643062</xdr:colOff>
      <xdr:row>23</xdr:row>
      <xdr:rowOff>300038</xdr:rowOff>
    </xdr:to>
    <xdr:cxnSp macro="">
      <xdr:nvCxnSpPr>
        <xdr:cNvPr id="7" name="Straight Arrow Connector 6">
          <a:extLst>
            <a:ext uri="{FF2B5EF4-FFF2-40B4-BE49-F238E27FC236}">
              <a16:creationId xmlns:a16="http://schemas.microsoft.com/office/drawing/2014/main" id="{4C155E0E-CEEF-4B58-B988-CF211BBA3F6A}"/>
            </a:ext>
          </a:extLst>
        </xdr:cNvPr>
        <xdr:cNvCxnSpPr/>
      </xdr:nvCxnSpPr>
      <xdr:spPr>
        <a:xfrm rot="16200000" flipH="1">
          <a:off x="1543050" y="4629150"/>
          <a:ext cx="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0</xdr:rowOff>
    </xdr:from>
    <xdr:to>
      <xdr:col>4</xdr:col>
      <xdr:colOff>1838325</xdr:colOff>
      <xdr:row>61</xdr:row>
      <xdr:rowOff>157164</xdr:rowOff>
    </xdr:to>
    <xdr:graphicFrame macro="">
      <xdr:nvGraphicFramePr>
        <xdr:cNvPr id="2" name="Chart 1">
          <a:extLst>
            <a:ext uri="{FF2B5EF4-FFF2-40B4-BE49-F238E27FC236}">
              <a16:creationId xmlns:a16="http://schemas.microsoft.com/office/drawing/2014/main" id="{23EF857D-010F-42FE-B189-8C9994657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676275</xdr:colOff>
      <xdr:row>23</xdr:row>
      <xdr:rowOff>161925</xdr:rowOff>
    </xdr:from>
    <xdr:to>
      <xdr:col>0</xdr:col>
      <xdr:colOff>676275</xdr:colOff>
      <xdr:row>23</xdr:row>
      <xdr:rowOff>361950</xdr:rowOff>
    </xdr:to>
    <xdr:cxnSp macro="">
      <xdr:nvCxnSpPr>
        <xdr:cNvPr id="3" name="Straight Arrow Connector 2">
          <a:extLst>
            <a:ext uri="{FF2B5EF4-FFF2-40B4-BE49-F238E27FC236}">
              <a16:creationId xmlns:a16="http://schemas.microsoft.com/office/drawing/2014/main" id="{F0B73B7B-8470-4A64-82F3-53C37E3BCC66}"/>
            </a:ext>
          </a:extLst>
        </xdr:cNvPr>
        <xdr:cNvCxnSpPr/>
      </xdr:nvCxnSpPr>
      <xdr:spPr>
        <a:xfrm flipH="1">
          <a:off x="676275" y="4591050"/>
          <a:ext cx="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1443037</xdr:colOff>
      <xdr:row>23</xdr:row>
      <xdr:rowOff>300038</xdr:rowOff>
    </xdr:from>
    <xdr:to>
      <xdr:col>0</xdr:col>
      <xdr:colOff>1643062</xdr:colOff>
      <xdr:row>23</xdr:row>
      <xdr:rowOff>300038</xdr:rowOff>
    </xdr:to>
    <xdr:cxnSp macro="">
      <xdr:nvCxnSpPr>
        <xdr:cNvPr id="4" name="Straight Arrow Connector 3">
          <a:extLst>
            <a:ext uri="{FF2B5EF4-FFF2-40B4-BE49-F238E27FC236}">
              <a16:creationId xmlns:a16="http://schemas.microsoft.com/office/drawing/2014/main" id="{A7CC8B0F-EC89-40D6-96EB-60B34DC35E6C}"/>
            </a:ext>
          </a:extLst>
        </xdr:cNvPr>
        <xdr:cNvCxnSpPr/>
      </xdr:nvCxnSpPr>
      <xdr:spPr>
        <a:xfrm rot="16200000" flipH="1">
          <a:off x="1543050" y="4629150"/>
          <a:ext cx="0" cy="2000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6349</xdr:colOff>
      <xdr:row>7</xdr:row>
      <xdr:rowOff>11111</xdr:rowOff>
    </xdr:from>
    <xdr:to>
      <xdr:col>1</xdr:col>
      <xdr:colOff>4581524</xdr:colOff>
      <xdr:row>27</xdr:row>
      <xdr:rowOff>180974</xdr:rowOff>
    </xdr:to>
    <xdr:graphicFrame macro="">
      <xdr:nvGraphicFramePr>
        <xdr:cNvPr id="2" name="Chart 1">
          <a:extLst>
            <a:ext uri="{FF2B5EF4-FFF2-40B4-BE49-F238E27FC236}">
              <a16:creationId xmlns:a16="http://schemas.microsoft.com/office/drawing/2014/main" id="{795191DD-30A5-2A38-A369-B323EB88B2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36</xdr:row>
      <xdr:rowOff>160337</xdr:rowOff>
    </xdr:from>
    <xdr:to>
      <xdr:col>1</xdr:col>
      <xdr:colOff>4648200</xdr:colOff>
      <xdr:row>58</xdr:row>
      <xdr:rowOff>0</xdr:rowOff>
    </xdr:to>
    <xdr:graphicFrame macro="">
      <xdr:nvGraphicFramePr>
        <xdr:cNvPr id="3" name="Chart 2">
          <a:extLst>
            <a:ext uri="{FF2B5EF4-FFF2-40B4-BE49-F238E27FC236}">
              <a16:creationId xmlns:a16="http://schemas.microsoft.com/office/drawing/2014/main" id="{9C2002F7-0CB3-0C1F-BBB9-8C9CF5CBBD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67</xdr:row>
      <xdr:rowOff>7937</xdr:rowOff>
    </xdr:from>
    <xdr:to>
      <xdr:col>1</xdr:col>
      <xdr:colOff>4610100</xdr:colOff>
      <xdr:row>88</xdr:row>
      <xdr:rowOff>19050</xdr:rowOff>
    </xdr:to>
    <xdr:graphicFrame macro="">
      <xdr:nvGraphicFramePr>
        <xdr:cNvPr id="4" name="Chart 3">
          <a:extLst>
            <a:ext uri="{FF2B5EF4-FFF2-40B4-BE49-F238E27FC236}">
              <a16:creationId xmlns:a16="http://schemas.microsoft.com/office/drawing/2014/main" id="{740DAD9A-21F1-5163-E644-EA870CFE91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98</xdr:row>
      <xdr:rowOff>11110</xdr:rowOff>
    </xdr:from>
    <xdr:to>
      <xdr:col>1</xdr:col>
      <xdr:colOff>4572000</xdr:colOff>
      <xdr:row>119</xdr:row>
      <xdr:rowOff>28574</xdr:rowOff>
    </xdr:to>
    <xdr:graphicFrame macro="">
      <xdr:nvGraphicFramePr>
        <xdr:cNvPr id="5" name="Chart 4">
          <a:extLst>
            <a:ext uri="{FF2B5EF4-FFF2-40B4-BE49-F238E27FC236}">
              <a16:creationId xmlns:a16="http://schemas.microsoft.com/office/drawing/2014/main" id="{588025AD-F385-3D8F-AF4C-D5A0357585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6350</xdr:colOff>
      <xdr:row>130</xdr:row>
      <xdr:rowOff>20635</xdr:rowOff>
    </xdr:from>
    <xdr:to>
      <xdr:col>1</xdr:col>
      <xdr:colOff>4895850</xdr:colOff>
      <xdr:row>149</xdr:row>
      <xdr:rowOff>161925</xdr:rowOff>
    </xdr:to>
    <xdr:graphicFrame macro="">
      <xdr:nvGraphicFramePr>
        <xdr:cNvPr id="6" name="Chart 5">
          <a:extLst>
            <a:ext uri="{FF2B5EF4-FFF2-40B4-BE49-F238E27FC236}">
              <a16:creationId xmlns:a16="http://schemas.microsoft.com/office/drawing/2014/main" id="{DEB2A2C9-4A24-D74F-1860-ABD0225F08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1444625</xdr:colOff>
      <xdr:row>160</xdr:row>
      <xdr:rowOff>20637</xdr:rowOff>
    </xdr:from>
    <xdr:to>
      <xdr:col>1</xdr:col>
      <xdr:colOff>4568825</xdr:colOff>
      <xdr:row>180</xdr:row>
      <xdr:rowOff>55562</xdr:rowOff>
    </xdr:to>
    <xdr:graphicFrame macro="">
      <xdr:nvGraphicFramePr>
        <xdr:cNvPr id="7" name="Chart 6">
          <a:extLst>
            <a:ext uri="{FF2B5EF4-FFF2-40B4-BE49-F238E27FC236}">
              <a16:creationId xmlns:a16="http://schemas.microsoft.com/office/drawing/2014/main" id="{5AF34BE4-E79C-B5BF-AC35-6D62753CC4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10</xdr:row>
      <xdr:rowOff>30160</xdr:rowOff>
    </xdr:from>
    <xdr:to>
      <xdr:col>1</xdr:col>
      <xdr:colOff>5448300</xdr:colOff>
      <xdr:row>32</xdr:row>
      <xdr:rowOff>19049</xdr:rowOff>
    </xdr:to>
    <xdr:graphicFrame macro="">
      <xdr:nvGraphicFramePr>
        <xdr:cNvPr id="2" name="Chart 1">
          <a:extLst>
            <a:ext uri="{FF2B5EF4-FFF2-40B4-BE49-F238E27FC236}">
              <a16:creationId xmlns:a16="http://schemas.microsoft.com/office/drawing/2014/main" id="{FDCD1128-22B4-C72D-EB7D-BA67434E90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1692275</xdr:colOff>
      <xdr:row>40</xdr:row>
      <xdr:rowOff>169861</xdr:rowOff>
    </xdr:from>
    <xdr:to>
      <xdr:col>1</xdr:col>
      <xdr:colOff>5372100</xdr:colOff>
      <xdr:row>61</xdr:row>
      <xdr:rowOff>168275</xdr:rowOff>
    </xdr:to>
    <xdr:graphicFrame macro="">
      <xdr:nvGraphicFramePr>
        <xdr:cNvPr id="3" name="Chart 2">
          <a:extLst>
            <a:ext uri="{FF2B5EF4-FFF2-40B4-BE49-F238E27FC236}">
              <a16:creationId xmlns:a16="http://schemas.microsoft.com/office/drawing/2014/main" id="{9F7C4F74-29F6-E1A8-6E33-67D3E9C166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1695450</xdr:colOff>
      <xdr:row>71</xdr:row>
      <xdr:rowOff>26985</xdr:rowOff>
    </xdr:from>
    <xdr:to>
      <xdr:col>1</xdr:col>
      <xdr:colOff>5438775</xdr:colOff>
      <xdr:row>92</xdr:row>
      <xdr:rowOff>171449</xdr:rowOff>
    </xdr:to>
    <xdr:graphicFrame macro="">
      <xdr:nvGraphicFramePr>
        <xdr:cNvPr id="4" name="Chart 3">
          <a:extLst>
            <a:ext uri="{FF2B5EF4-FFF2-40B4-BE49-F238E27FC236}">
              <a16:creationId xmlns:a16="http://schemas.microsoft.com/office/drawing/2014/main" id="{4FFB5F8C-2C36-1913-72CE-097685FCD1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102</xdr:row>
      <xdr:rowOff>1586</xdr:rowOff>
    </xdr:from>
    <xdr:to>
      <xdr:col>1</xdr:col>
      <xdr:colOff>5407025</xdr:colOff>
      <xdr:row>123</xdr:row>
      <xdr:rowOff>22224</xdr:rowOff>
    </xdr:to>
    <xdr:graphicFrame macro="">
      <xdr:nvGraphicFramePr>
        <xdr:cNvPr id="5" name="Chart 4">
          <a:extLst>
            <a:ext uri="{FF2B5EF4-FFF2-40B4-BE49-F238E27FC236}">
              <a16:creationId xmlns:a16="http://schemas.microsoft.com/office/drawing/2014/main" id="{EA6C103C-1AE8-D8B8-AEB7-645B42B40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9526</xdr:colOff>
      <xdr:row>132</xdr:row>
      <xdr:rowOff>26987</xdr:rowOff>
    </xdr:from>
    <xdr:to>
      <xdr:col>1</xdr:col>
      <xdr:colOff>5381626</xdr:colOff>
      <xdr:row>153</xdr:row>
      <xdr:rowOff>0</xdr:rowOff>
    </xdr:to>
    <xdr:graphicFrame macro="">
      <xdr:nvGraphicFramePr>
        <xdr:cNvPr id="6" name="Chart 5">
          <a:extLst>
            <a:ext uri="{FF2B5EF4-FFF2-40B4-BE49-F238E27FC236}">
              <a16:creationId xmlns:a16="http://schemas.microsoft.com/office/drawing/2014/main" id="{DA5564AD-A862-38E8-5EA9-263E4D2F85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163</xdr:row>
      <xdr:rowOff>1586</xdr:rowOff>
    </xdr:from>
    <xdr:to>
      <xdr:col>1</xdr:col>
      <xdr:colOff>5407025</xdr:colOff>
      <xdr:row>184</xdr:row>
      <xdr:rowOff>19049</xdr:rowOff>
    </xdr:to>
    <xdr:graphicFrame macro="">
      <xdr:nvGraphicFramePr>
        <xdr:cNvPr id="7" name="Chart 6">
          <a:extLst>
            <a:ext uri="{FF2B5EF4-FFF2-40B4-BE49-F238E27FC236}">
              <a16:creationId xmlns:a16="http://schemas.microsoft.com/office/drawing/2014/main" id="{5996CEA2-AEA9-15DB-B0A4-2383B22A8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lwocki, Laura" refreshedDate="46155.580427314817" createdVersion="8" refreshedVersion="8" minRefreshableVersion="3" recordCount="147" xr:uid="{358EE4C6-561A-44B9-87B0-4DFE962BA8F0}">
  <cacheSource type="worksheet">
    <worksheetSource name="Table1"/>
  </cacheSource>
  <cacheFields count="83">
    <cacheField name="RecordedDate" numFmtId="22">
      <sharedItems containsSemiMixedTypes="0" containsNonDate="0" containsDate="1" containsString="0" minDate="2026-05-05T13:33:48" maxDate="2026-05-12T16:07:31"/>
    </cacheField>
    <cacheField name="Q2_1" numFmtId="0">
      <sharedItems/>
    </cacheField>
    <cacheField name="Q2_2" numFmtId="0">
      <sharedItems/>
    </cacheField>
    <cacheField name="Q2_3" numFmtId="0">
      <sharedItems containsMixedTypes="1" containsNumber="1" containsInteger="1" minValue="3025939648" maxValue="8606149601"/>
    </cacheField>
    <cacheField name="Q2_4" numFmtId="0">
      <sharedItems/>
    </cacheField>
    <cacheField name="Are you responding on behalf of a PJM Member company?" numFmtId="0">
      <sharedItems/>
    </cacheField>
    <cacheField name="How many PJM Member companies are you responding on behalf of for this poll?" numFmtId="0">
      <sharedItems containsString="0" containsBlank="1" containsNumber="1" containsInteger="1" minValue="1" maxValue="1"/>
    </cacheField>
    <cacheField name="1 - Select a PJM Member company ([CurrentLoopNumber] of [TotalLoops])_x000a__x000a_Hint: Type the first letter of the company name to quickly move down the list." numFmtId="0">
      <sharedItems containsBlank="1"/>
    </cacheField>
    <cacheField name="2 - Select a PJM Member company ([CurrentLoopNumber] of [TotalLoops])_x000a__x000a_Hint: Type the first letter of the company name to quickly move down the list." numFmtId="0">
      <sharedItems containsBlank="1"/>
    </cacheField>
    <cacheField name="3 - Select a PJM Member company ([CurrentLoopNumber] of [TotalLoops])_x000a__x000a_Hint: Type the first letter of the company name to quickly move down the list." numFmtId="0">
      <sharedItems containsBlank="1"/>
    </cacheField>
    <cacheField name="4 - Select a PJM Member company ([CurrentLoopNumber] of [TotalLoops])_x000a__x000a_Hint: Type the first letter of the company name to quickly move down the list." numFmtId="0">
      <sharedItems containsBlank="1"/>
    </cacheField>
    <cacheField name="5 - Select a PJM Member company ([CurrentLoopNumber] of [TotalLoops])_x000a__x000a_Hint: Type the first letter of the company name to quickly move down the list." numFmtId="0">
      <sharedItems containsBlank="1"/>
    </cacheField>
    <cacheField name="6 - Select a PJM Member company ([CurrentLoopNumber] of [TotalLoops])_x000a__x000a_Hint: Type the first letter of the company name to quickly move down the list." numFmtId="0">
      <sharedItems containsBlank="1"/>
    </cacheField>
    <cacheField name="7 - Select a PJM Member company ([CurrentLoopNumber] of [TotalLoops])_x000a__x000a_Hint: Type the first letter of the company name to quickly move down the list." numFmtId="0">
      <sharedItems containsBlank="1"/>
    </cacheField>
    <cacheField name="8 - Select a PJM Member company ([CurrentLoopNumber] of [TotalLoops])_x000a__x000a_Hint: Type the first letter of the company name to quickly move down the list." numFmtId="0">
      <sharedItems containsBlank="1"/>
    </cacheField>
    <cacheField name="9 - Select a PJM Member company ([CurrentLoopNumber] of [TotalLoops])_x000a__x000a_Hint: Type the first letter of the company name to quickly move down the list." numFmtId="0">
      <sharedItems containsBlank="1"/>
    </cacheField>
    <cacheField name="10 - Select a PJM Member company ([CurrentLoopNumber] of [TotalLoops])_x000a__x000a_Hint: Type the first letter of the company name to quickly move down the list." numFmtId="0">
      <sharedItems containsBlank="1"/>
    </cacheField>
    <cacheField name="11 - Select a PJM Member company ([CurrentLoopNumber] of [TotalLoops])_x000a__x000a_Hint: Type the first letter of the company name to quickly move down the list." numFmtId="0">
      <sharedItems containsBlank="1"/>
    </cacheField>
    <cacheField name="12 - Select a PJM Member company ([CurrentLoopNumber] of [TotalLoops])_x000a__x000a_Hint: Type the first letter of the company name to quickly move down the list." numFmtId="0">
      <sharedItems containsBlank="1"/>
    </cacheField>
    <cacheField name="13 - Select a PJM Member company ([CurrentLoopNumber] of [TotalLoops])_x000a__x000a_Hint: Type the first letter of the company name to quickly move down the list." numFmtId="0">
      <sharedItems containsBlank="1"/>
    </cacheField>
    <cacheField name="14 - Select a PJM Member company ([CurrentLoopNumber] of [TotalLoops])_x000a__x000a_Hint: Type the first letter of the company name to quickly move down the list." numFmtId="0">
      <sharedItems containsBlank="1"/>
    </cacheField>
    <cacheField name="15 - Select a PJM Member company ([CurrentLoopNumber] of [TotalLoops])_x000a__x000a_Hint: Type the first letter of the company name to quickly move down the list." numFmtId="0">
      <sharedItems containsBlank="1"/>
    </cacheField>
    <cacheField name="16 - Select a PJM Member company ([CurrentLoopNumber] of [TotalLoops])_x000a__x000a_Hint: Type the first letter of the company name to quickly move down the list." numFmtId="0">
      <sharedItems containsBlank="1"/>
    </cacheField>
    <cacheField name="17 - Select a PJM Member company ([CurrentLoopNumber] of [TotalLoops])_x000a__x000a_Hint: Type the first letter of the company name to quickly move down the list." numFmtId="0">
      <sharedItems containsBlank="1"/>
    </cacheField>
    <cacheField name="18 - Select a PJM Member company ([CurrentLoopNumber] of [TotalLoops])_x000a__x000a_Hint: Type the first letter of the company name to quickly move down the list." numFmtId="0">
      <sharedItems containsBlank="1"/>
    </cacheField>
    <cacheField name="19 - Select a PJM Member company ([CurrentLoopNumber] of [TotalLoops])_x000a__x000a_Hint: Type the first letter of the company name to quickly move down the list." numFmtId="0">
      <sharedItems containsBlank="1"/>
    </cacheField>
    <cacheField name="20 - Select a PJM Member company ([CurrentLoopNumber] of [TotalLoops])_x000a__x000a_Hint: Type the first letter of the company name to quickly move down the list." numFmtId="0">
      <sharedItems containsBlank="1"/>
    </cacheField>
    <cacheField name="21 - Select a PJM Member company ([CurrentLoopNumber] of [TotalLoops])_x000a__x000a_Hint: Type the first letter of the company name to quickly move down the list." numFmtId="0">
      <sharedItems containsBlank="1"/>
    </cacheField>
    <cacheField name="22 - Select a PJM Member company ([CurrentLoopNumber] of [TotalLoops])_x000a__x000a_Hint: Type the first letter of the company name to quickly move down the list." numFmtId="0">
      <sharedItems containsBlank="1"/>
    </cacheField>
    <cacheField name="23 - Select a PJM Member company ([CurrentLoopNumber] of [TotalLoops])_x000a__x000a_Hint: Type the first letter of the company name to quickly move down the list." numFmtId="0">
      <sharedItems containsBlank="1"/>
    </cacheField>
    <cacheField name="24 - Select a PJM Member company ([CurrentLoopNumber] of [TotalLoops])_x000a__x000a_Hint: Type the first letter of the company name to quickly move down the list." numFmtId="0">
      <sharedItems containsBlank="1"/>
    </cacheField>
    <cacheField name="25 - Select a PJM Member company ([CurrentLoopNumber] of [TotalLoops])_x000a__x000a_Hint: Type the first letter of the company name to quickly move down the list." numFmtId="0">
      <sharedItems containsBlank="1"/>
    </cacheField>
    <cacheField name="26 - Select a PJM Member company ([CurrentLoopNumber] of [TotalLoops])_x000a__x000a_Hint: Type the first letter of the company name to quickly move down the list." numFmtId="0">
      <sharedItems containsBlank="1"/>
    </cacheField>
    <cacheField name="27 - Select a PJM Member company ([CurrentLoopNumber] of [TotalLoops])_x000a__x000a_Hint: Type the first letter of the company name to quickly move down the list." numFmtId="0">
      <sharedItems containsBlank="1"/>
    </cacheField>
    <cacheField name="28 - Select a PJM Member company ([CurrentLoopNumber] of [TotalLoops])_x000a__x000a_Hint: Type the first letter of the company name to quickly move down the list." numFmtId="0">
      <sharedItems containsBlank="1"/>
    </cacheField>
    <cacheField name="29 - Select a PJM Member company ([CurrentLoopNumber] of [TotalLoops])_x000a__x000a_Hint: Type the first letter of the company name to quickly move down the list." numFmtId="0">
      <sharedItems containsBlank="1"/>
    </cacheField>
    <cacheField name="30 - Select a PJM Member company ([CurrentLoopNumber] of [TotalLoops])_x000a__x000a_Hint: Type the first letter of the company name to quickly move down the list." numFmtId="0">
      <sharedItems containsBlank="1"/>
    </cacheField>
    <cacheField name="31 - Select a PJM Member company ([CurrentLoopNumber] of [TotalLoops])_x000a__x000a_Hint: Type the first letter of the company name to quickly move down the list." numFmtId="0">
      <sharedItems containsBlank="1"/>
    </cacheField>
    <cacheField name="32 - Select a PJM Member company ([CurrentLoopNumber] of [TotalLoops])_x000a__x000a_Hint: Type the first letter of the company name to quickly move down the list." numFmtId="0">
      <sharedItems containsBlank="1"/>
    </cacheField>
    <cacheField name="33 - Select a PJM Member company ([CurrentLoopNumber] of [TotalLoops])_x000a__x000a_Hint: Type the first letter of the company name to quickly move down the list." numFmtId="0">
      <sharedItems containsBlank="1"/>
    </cacheField>
    <cacheField name="34 - Select a PJM Member company ([CurrentLoopNumber] of [TotalLoops])_x000a__x000a_Hint: Type the first letter of the company name to quickly move down the list." numFmtId="0">
      <sharedItems containsBlank="1"/>
    </cacheField>
    <cacheField name="35 - Select a PJM Member company ([CurrentLoopNumber] of [TotalLoops])_x000a__x000a_Hint: Type the first letter of the company name to quickly move down the list." numFmtId="0">
      <sharedItems containsBlank="1"/>
    </cacheField>
    <cacheField name="1._x0009_Please indicate your level of support for the PJM proposal (Package A)." numFmtId="0">
      <sharedItems count="4">
        <s v="Strongly support"/>
        <s v="Do not support"/>
        <s v="Neutral"/>
        <s v="Support"/>
      </sharedItems>
    </cacheField>
    <cacheField name="Please explain any significant concerns you have with the PJM proposal overall." numFmtId="0">
      <sharedItems containsBlank="1" longText="1"/>
    </cacheField>
    <cacheField name="2._x0009_Please indicate your level of support for representing the Day-Ahead increased operational uncertainty based on the assessed risk level in the Day-Ahead Market (PJM's proposal for Day-Ahead Scheduling Reserves)." numFmtId="0">
      <sharedItems count="4">
        <s v="Strongly support"/>
        <s v="Do not support"/>
        <s v="Support"/>
        <s v="Neutral"/>
      </sharedItems>
    </cacheField>
    <cacheField name="Please explain any significant concerns with this element of the proposal." numFmtId="0">
      <sharedItems containsBlank="1" longText="1"/>
    </cacheField>
    <cacheField name="3._x0009_Please indicate your level of support for representing the Energy Gap (the gap between the cleared physical supply and PJMs load forecast) in the Day-Ahead Market on high and medium risk days in the winter." numFmtId="0">
      <sharedItems count="5">
        <s v="Strongly support"/>
        <s v="Do not support"/>
        <s v="Neutral"/>
        <s v="Support"/>
        <s v="Strongly do not support"/>
      </sharedItems>
    </cacheField>
    <cacheField name="Please explain any significant concerns with this element of the proposal.2" numFmtId="0">
      <sharedItems containsBlank="1" longText="1"/>
    </cacheField>
    <cacheField name="4._x0009_Please indicate your level of support for representing net load forecast uncertainty in PJM's reserve requirements and creating new reserve services to represent the ramp and uncertainty needs." numFmtId="0">
      <sharedItems count="5">
        <s v="Support"/>
        <s v="Unknown or Not applicable"/>
        <s v="Strongly support"/>
        <s v="Do not support"/>
        <s v="Neutral"/>
      </sharedItems>
    </cacheField>
    <cacheField name="Please explain any significant concerns with this element of the proposal.3" numFmtId="0">
      <sharedItems containsBlank="1" longText="1"/>
    </cacheField>
    <cacheField name="5._x0009_Please indicate your level of support for the shape and penalty factor levels of the PJM-proposed ORDCs." numFmtId="0">
      <sharedItems count="6">
        <s v="Support"/>
        <s v="Unknown or Not applicable"/>
        <s v="Do not support"/>
        <s v="Strongly do not support"/>
        <s v="Neutral"/>
        <s v="Strongly support"/>
      </sharedItems>
    </cacheField>
    <cacheField name="Please explain any significant concerns with this element of the proposal.4" numFmtId="0">
      <sharedItems containsBlank="1" longText="1"/>
    </cacheField>
    <cacheField name="6._x0009_Please indicate your level of support for locational reserve clearing prices included in the PJM proposal." numFmtId="0">
      <sharedItems count="5">
        <s v="Strongly support"/>
        <s v="Neutral"/>
        <s v="Do not support"/>
        <s v="Strongly do not support"/>
        <s v="Support"/>
      </sharedItems>
    </cacheField>
    <cacheField name="Please explain any significant concerns with this element of the proposal.5" numFmtId="0">
      <sharedItems containsBlank="1" longText="1"/>
    </cacheField>
    <cacheField name="7._x0009_Please share any additional feedback you have on the PJM proposal." numFmtId="0">
      <sharedItems containsBlank="1" longText="1"/>
    </cacheField>
    <cacheField name="8._x0009_Please indicate your level of support for the IMM proposal (Package B)." numFmtId="0">
      <sharedItems count="6">
        <s v="Strongly do not support"/>
        <s v="Support"/>
        <s v="Strongly support"/>
        <s v="Do not support"/>
        <s v="Neutral"/>
        <s v="Unknown or Not applicable"/>
      </sharedItems>
    </cacheField>
    <cacheField name="Please explain any significant concerns you have with the IMM proposal." numFmtId="0">
      <sharedItems containsBlank="1" longText="1"/>
    </cacheField>
    <cacheField name="9._x0009_Please indicate your level of support for representing the real-time operational uncertainty in the Day-Ahead Market based on the same method used to calculate the real-time reserve requirements (IMM's proposal for new day-ahead reserve requirements)." numFmtId="0">
      <sharedItems count="5">
        <s v="Strongly do not support"/>
        <s v="Unknown or Not applicable"/>
        <s v="Support"/>
        <s v="Do not support"/>
        <s v="Neutral"/>
      </sharedItems>
    </cacheField>
    <cacheField name="Please explain any significant concerns with this element of the proposal.6" numFmtId="0">
      <sharedItems containsBlank="1" longText="1"/>
    </cacheField>
    <cacheField name="10._x0009_Please indicate your level of support for representing net load forecast uncertainty in PJM's existing Primary Reserve requirement by extending the requirement when 30-minute net load forecast uncertainty exceeds 50 percent of the largest contingency." numFmtId="0">
      <sharedItems count="5">
        <s v="Strongly do not support"/>
        <s v="Support"/>
        <s v="Do not support"/>
        <s v="Neutral"/>
        <s v="Unknown or Not applicable"/>
      </sharedItems>
    </cacheField>
    <cacheField name="Please explain any significant concerns with this element of the proposal.7" numFmtId="0">
      <sharedItems containsBlank="1" longText="1"/>
    </cacheField>
    <cacheField name="11._x0009_The IMM proposes to remove the performance adder to the synchronized and primary reserve requirements. (PJM's current reserve requirement has an adder of 20 percent of the largest contingency for the synchronized requirement, which then translates to " numFmtId="0">
      <sharedItems count="5">
        <s v="Strongly do not support"/>
        <s v="Support"/>
        <s v="Strongly support"/>
        <s v="Do not support"/>
        <s v="Unknown or Not applicable"/>
      </sharedItems>
    </cacheField>
    <cacheField name="Please explain any significant concerns with this element of the proposal.8" numFmtId="0">
      <sharedItems containsBlank="1" longText="1"/>
    </cacheField>
    <cacheField name="12._x0009_Please indicate your level of support for adding generator uncertainty, as represented by the largest contingency, and two-hour real-time net load forecast uncertainty into the 30-Minute Reserve requirement, as described in the IMM package." numFmtId="0">
      <sharedItems count="5">
        <s v="Strongly do not support"/>
        <s v="Neutral"/>
        <s v="Support"/>
        <s v="Do not support"/>
        <s v="Unknown or Not applicable"/>
      </sharedItems>
    </cacheField>
    <cacheField name="Please explain any significant concerns with this element of the proposal.9" numFmtId="0">
      <sharedItems containsBlank="1" longText="1"/>
    </cacheField>
    <cacheField name="13._x0009_Please indicate your level of support for maintaining the status quo reserve product nesting structure and ORDC penalty factors." numFmtId="0">
      <sharedItems count="6">
        <s v="Strongly do not support"/>
        <s v="Support"/>
        <s v="Strongly support"/>
        <s v="Do not support"/>
        <s v="Neutral"/>
        <s v="Unknown or Not applicable"/>
      </sharedItems>
    </cacheField>
    <cacheField name="Please explain any significant concerns with this element of the proposal.10" numFmtId="0">
      <sharedItems containsBlank="1" longText="1"/>
    </cacheField>
    <cacheField name="14._x0009_Please share any additional feedback you have on the IMM proposal." numFmtId="0">
      <sharedItems containsBlank="1" longText="1"/>
    </cacheField>
    <cacheField name="How many non-Member companies are you responding on behalf of for this poll?" numFmtId="0">
      <sharedItems containsString="0" containsBlank="1" containsNumber="1" containsInteger="1" minValue="1" maxValue="1"/>
    </cacheField>
    <cacheField name="1 - Enter the name of the non-Member company ([CurrentLoopNumber] of [TotalLoops])" numFmtId="0">
      <sharedItems containsBlank="1"/>
    </cacheField>
    <cacheField name="2 - Enter the name of the non-Member company ([CurrentLoopNumber] of [TotalLoops])" numFmtId="0">
      <sharedItems containsNonDate="0" containsString="0" containsBlank="1"/>
    </cacheField>
    <cacheField name="3 - Enter the name of the non-Member company ([CurrentLoopNumber] of [TotalLoops])" numFmtId="0">
      <sharedItems containsNonDate="0" containsString="0" containsBlank="1"/>
    </cacheField>
    <cacheField name="4 - Enter the name of the non-Member company ([CurrentLoopNumber] of [TotalLoops])" numFmtId="0">
      <sharedItems containsNonDate="0" containsString="0" containsBlank="1"/>
    </cacheField>
    <cacheField name="5 - Enter the name of the non-Member company ([CurrentLoopNumber] of [TotalLoops])" numFmtId="0">
      <sharedItems containsNonDate="0" containsString="0" containsBlank="1"/>
    </cacheField>
    <cacheField name="6 - Enter the name of the non-Member company ([CurrentLoopNumber] of [TotalLoops])" numFmtId="0">
      <sharedItems containsNonDate="0" containsString="0" containsBlank="1"/>
    </cacheField>
    <cacheField name="7 - Enter the name of the non-Member company ([CurrentLoopNumber] of [TotalLoops])" numFmtId="0">
      <sharedItems containsNonDate="0" containsString="0" containsBlank="1"/>
    </cacheField>
    <cacheField name="8 - Enter the name of the non-Member company ([CurrentLoopNumber] of [TotalLoops])" numFmtId="0">
      <sharedItems containsNonDate="0" containsString="0" containsBlank="1"/>
    </cacheField>
    <cacheField name="9 - Enter the name of the non-Member company ([CurrentLoopNumber] of [TotalLoops])" numFmtId="0">
      <sharedItems containsNonDate="0" containsString="0" containsBlank="1"/>
    </cacheField>
    <cacheField name="10 - Enter the name of the non-Member company ([CurrentLoopNumber] of [TotalLoops])" numFmtId="0">
      <sharedItems containsNonDate="0" containsString="0" containsBlank="1"/>
    </cacheField>
    <cacheField name="selectedCompaniesList" numFmtId="0">
      <sharedItems containsBlank="1" longText="1"/>
    </cacheField>
    <cacheField name="enteredCompaniesList" numFmtId="0">
      <sharedItems containsBlank="1"/>
    </cacheField>
    <cacheField name="enteredCompany1" numFmtId="0">
      <sharedItems containsBlank="1"/>
    </cacheField>
    <cacheField name="enteredCompany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
  <r>
    <d v="2026-05-05T13:33:48"/>
    <s v="John"/>
    <s v="Horstmann"/>
    <n v="6107249084"/>
    <s v="john.horstmann@aes.com"/>
    <s v="Yes"/>
    <n v="1"/>
    <s v="Dayton Power &amp; Light Company (The)"/>
    <s v="AES Energy Storage, LLC"/>
    <s v="AES ES Holdings, LLC"/>
    <s v="AES Integrated Energy, LLC"/>
    <s v="AES Laurel Mountain, LLC"/>
    <s v="AES Ohio Generation, LLC"/>
    <s v="AES Solutions Management, LLC"/>
    <s v="Great Cove Solar II LLC"/>
    <s v="Great Cove Solar LLC"/>
    <s v="Miami Valley Lighting, LLC"/>
    <s v="sPower Energy Marketing, LLC"/>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Energy Storage,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ES Holdings,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Integrated Energy,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Laurel Mountain,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Ohio Generation,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AES Solutions Management,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Great Cove Solar II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Great Cove Solar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Miami Valley Lighting,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5T13:33:48"/>
    <s v="John"/>
    <s v="Horstmann"/>
    <n v="6107249084"/>
    <s v="john.horstmann@aes.com"/>
    <s v="Yes"/>
    <n v="1"/>
    <s v="sPower Energy Marketing, LLC"/>
    <m/>
    <m/>
    <m/>
    <m/>
    <m/>
    <m/>
    <m/>
    <m/>
    <m/>
    <m/>
    <m/>
    <m/>
    <m/>
    <m/>
    <m/>
    <m/>
    <m/>
    <m/>
    <m/>
    <m/>
    <m/>
    <m/>
    <m/>
    <m/>
    <m/>
    <m/>
    <m/>
    <m/>
    <m/>
    <m/>
    <m/>
    <m/>
    <m/>
    <m/>
    <x v="0"/>
    <s v="Long overdue"/>
    <x v="0"/>
    <m/>
    <x v="0"/>
    <s v="Why not make all loads submit their load forecast separate and only for PJM use than their financial load forecast?"/>
    <x v="0"/>
    <m/>
    <x v="0"/>
    <m/>
    <x v="0"/>
    <m/>
    <s v="Interested in if you can get it past FERC"/>
    <x v="0"/>
    <m/>
    <x v="0"/>
    <m/>
    <x v="0"/>
    <m/>
    <x v="0"/>
    <m/>
    <x v="0"/>
    <m/>
    <x v="0"/>
    <m/>
    <s v="You are the experts not IMM."/>
    <m/>
    <m/>
    <m/>
    <m/>
    <m/>
    <m/>
    <m/>
    <m/>
    <m/>
    <m/>
    <m/>
    <s v="1. Dayton Power &amp; Light Company (The)&lt;br&gt;2. AES Energy Storage, LLC&lt;br&gt;3. AES ES Holdings, LLC&lt;br&gt;4. AES Integrated Energy, LLC&lt;br&gt;5. AES Laurel Mountain, LLC&lt;br&gt;6. AES Ohio Generation, LLC&lt;br&gt;7. AES Solutions Management, LLC&lt;br&gt;8. Great Cove Solar II LLC&lt;br&gt;9. Great Cove Solar LLC&lt;br&gt;10. Miami Valley Lighting, LLC&lt;br&gt;11. sPower Energy Marketing, LLC&lt;br&gt;"/>
    <m/>
    <m/>
    <m/>
  </r>
  <r>
    <d v="2026-05-07T11:43:32"/>
    <s v="Ben"/>
    <s v="Greene"/>
    <n v="6147161000"/>
    <s v="bfgreene@aep.com"/>
    <s v="Yes"/>
    <n v="1"/>
    <s v="AEP Appalachian Transmission Company, Inc."/>
    <s v="AEP Energy Partners, Inc."/>
    <s v="AEP Energy, Inc."/>
    <s v="AEP Indiana Michigan Transmission Company, Inc."/>
    <s v="AEP Kentucky Transmission Company, Inc."/>
    <s v="AEP Ohio Transmission Company, Inc."/>
    <s v="AEP Retail Energy Partners, LLC"/>
    <s v="AEP West Virginia Transmission Company, Inc."/>
    <s v="Transource Energy, LLC"/>
    <s v="Transource Maryland, LLC"/>
    <s v="Transource Pennsylvania, LLC"/>
    <s v="Transource West Virginia, LLC"/>
    <s v="Indiana Michigan Power Company"/>
    <s v="Wheeling Power Company"/>
    <s v="Kingsport Power Company"/>
    <s v="Ohio Power Company"/>
    <s v="Appalachian Power Company"/>
    <s v="Kentucky Power Company"/>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Energy Partners,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Energy,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Indiana Michigan Transmission Company,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Kentucky Transmission Company,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Ohio Transmission Company,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Retail Energy Partners, LL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EP West Virginia Transmission Company, In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Transource Energy, LL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Transource Maryland, LL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Transource Pennsylvania, LL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Transource West Virginia, LLC"/>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Indiana Michigan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Wheeling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Kingsport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Ohio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Appalachian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1:43:32"/>
    <s v="Ben"/>
    <s v="Greene"/>
    <n v="6147161000"/>
    <s v="bfgreene@aep.com"/>
    <s v="Yes"/>
    <n v="1"/>
    <s v="Kentucky Power Company"/>
    <m/>
    <m/>
    <m/>
    <m/>
    <m/>
    <m/>
    <m/>
    <m/>
    <m/>
    <m/>
    <m/>
    <m/>
    <m/>
    <m/>
    <m/>
    <m/>
    <m/>
    <m/>
    <m/>
    <m/>
    <m/>
    <m/>
    <m/>
    <m/>
    <m/>
    <m/>
    <m/>
    <m/>
    <m/>
    <m/>
    <m/>
    <m/>
    <m/>
    <m/>
    <x v="1"/>
    <m/>
    <x v="1"/>
    <m/>
    <x v="1"/>
    <m/>
    <x v="0"/>
    <m/>
    <x v="1"/>
    <m/>
    <x v="1"/>
    <s v="More information needed"/>
    <m/>
    <x v="1"/>
    <m/>
    <x v="1"/>
    <m/>
    <x v="1"/>
    <m/>
    <x v="1"/>
    <m/>
    <x v="1"/>
    <m/>
    <x v="1"/>
    <m/>
    <m/>
    <m/>
    <m/>
    <m/>
    <m/>
    <m/>
    <m/>
    <m/>
    <m/>
    <m/>
    <m/>
    <m/>
    <s v="1. AEP Appalachian Transmission Company, Inc.&lt;br&gt;2. AEP Energy Partners, Inc.&lt;br&gt;3. AEP Energy, Inc.&lt;br&gt;4. AEP Indiana Michigan Transmission Company, Inc.&lt;br&gt;5. AEP Kentucky Transmission Company, Inc.&lt;br&gt;6. AEP Ohio Transmission Company, Inc.&lt;br&gt;7. AEP Retail Energy Partners, LLC&lt;br&gt;8. AEP West Virginia Transmission Company, Inc.&lt;br&gt;9. Transource Energy, LLC&lt;br&gt;10. Transource Maryland, LLC&lt;br&gt;11. Transource Pennsylvania, LLC&lt;br&gt;12. Transource West Virginia, LLC&lt;br&gt;13. Indiana Michigan Power Company&lt;br&gt;14. Wheeling Power Company&lt;br&gt;15. Kingsport Power Company&lt;br&gt;16. Ohio Power Company&lt;br&gt;17. Appalachian Power Company&lt;br&gt;18. Kentucky Power Company&lt;br&gt;"/>
    <m/>
    <m/>
    <m/>
  </r>
  <r>
    <d v="2026-05-07T15:43:30"/>
    <s v="Scott"/>
    <s v="Jones"/>
    <s v="(317)453-2200"/>
    <s v="sjones1@oucc.in.gov"/>
    <s v="Yes"/>
    <n v="1"/>
    <s v="Indiana Office of Utility Consumer Counselor (IN OUCC)"/>
    <m/>
    <m/>
    <m/>
    <m/>
    <m/>
    <m/>
    <m/>
    <m/>
    <m/>
    <m/>
    <m/>
    <m/>
    <m/>
    <m/>
    <m/>
    <m/>
    <m/>
    <m/>
    <m/>
    <m/>
    <m/>
    <m/>
    <m/>
    <m/>
    <m/>
    <m/>
    <m/>
    <m/>
    <m/>
    <m/>
    <m/>
    <m/>
    <m/>
    <m/>
    <x v="1"/>
    <s v="The PJM proposal will tend to increase energy prices at a time when they will not be reflected in the immediately upcoming BRAs as a portion of the E&amp;AS offset because the parameters have been set."/>
    <x v="1"/>
    <s v="The day-ahead proposal encourages over procurement of resources"/>
    <x v="2"/>
    <m/>
    <x v="1"/>
    <s v="Agree to need for uncertainty reserve; existing software should be employed for ramp per IMM recommendation."/>
    <x v="2"/>
    <m/>
    <x v="2"/>
    <m/>
    <m/>
    <x v="1"/>
    <m/>
    <x v="2"/>
    <m/>
    <x v="1"/>
    <m/>
    <x v="2"/>
    <m/>
    <x v="2"/>
    <m/>
    <x v="1"/>
    <m/>
    <m/>
    <m/>
    <m/>
    <m/>
    <m/>
    <m/>
    <m/>
    <m/>
    <m/>
    <m/>
    <m/>
    <m/>
    <s v="1. Indiana Office of Utility Consumer Counselor (IN OUCC)&lt;br&gt;"/>
    <m/>
    <m/>
    <m/>
  </r>
  <r>
    <d v="2026-05-07T17:13:13"/>
    <s v="Kenneth"/>
    <s v="Foladare"/>
    <n v="4842411751"/>
    <s v="ken.foladare@tangiblinc.com"/>
    <s v="Yes"/>
    <n v="1"/>
    <s v="Geenex Solar LLC"/>
    <m/>
    <m/>
    <m/>
    <m/>
    <m/>
    <m/>
    <m/>
    <m/>
    <m/>
    <m/>
    <m/>
    <m/>
    <m/>
    <m/>
    <m/>
    <m/>
    <m/>
    <m/>
    <m/>
    <m/>
    <m/>
    <m/>
    <m/>
    <m/>
    <m/>
    <m/>
    <m/>
    <m/>
    <m/>
    <m/>
    <m/>
    <m/>
    <m/>
    <m/>
    <x v="0"/>
    <m/>
    <x v="2"/>
    <m/>
    <x v="3"/>
    <m/>
    <x v="2"/>
    <m/>
    <x v="0"/>
    <m/>
    <x v="0"/>
    <m/>
    <m/>
    <x v="0"/>
    <m/>
    <x v="0"/>
    <m/>
    <x v="0"/>
    <m/>
    <x v="0"/>
    <m/>
    <x v="0"/>
    <m/>
    <x v="0"/>
    <m/>
    <m/>
    <m/>
    <m/>
    <m/>
    <m/>
    <m/>
    <m/>
    <m/>
    <m/>
    <m/>
    <m/>
    <m/>
    <s v="1. Geenex Solar LLC&lt;br&gt;"/>
    <m/>
    <m/>
    <m/>
  </r>
  <r>
    <d v="2026-05-11T14:57:24"/>
    <s v="Bahaa"/>
    <s v="Seireg"/>
    <s v="408-230-1981"/>
    <s v="bseireg@cleanpower.org"/>
    <s v="No"/>
    <m/>
    <m/>
    <m/>
    <m/>
    <m/>
    <m/>
    <m/>
    <m/>
    <m/>
    <m/>
    <m/>
    <m/>
    <m/>
    <m/>
    <m/>
    <m/>
    <m/>
    <m/>
    <m/>
    <m/>
    <m/>
    <m/>
    <m/>
    <m/>
    <m/>
    <m/>
    <m/>
    <m/>
    <m/>
    <m/>
    <m/>
    <m/>
    <m/>
    <m/>
    <m/>
    <m/>
    <x v="0"/>
    <s v="Real-Time Offer Cap for Online Non-SR Reserves:_x000a_PJM caps real-time reserve offers at $0/MWh for online non-SR products including RUR. For storage, deployment of these reserves carries a direct opportunity cost â€” foregone charging or accelerated energy depletion â€” that PJM's own rationale acknowledges as recoverable but the real-time offer structure does not operationalize. ACP urges PJM to extend meaningful real-time offer flexibility to storage for online non-SR reserve products._x000a__x000a_Synchronized Reserve Performance Penalty:_x000a_PJM's SR penalty clawback structure creates disproportionate risk for storage. A battery optimizing energy market revenues may more frequently find itself in a low state-of-charge condition at the random moment an SR event is called than a thermal unit, whose non-performance risk is driven by discrete mechanical or fuel failures. The combination of higher structural failure frequency and multi-week credit clawback exposure creates a disproportionate penalty burden for storage. ACP urges PJM to develop a storage-specific performance evaluation framework."/>
    <x v="0"/>
    <s v="ACP strongly supports PJM's proposal for Day-Ahead Scheduling Reserves. DASR directly addresses a legitimate and growing reliability gap â€” the inability of current market structures to reflect day-ahead uncertainty driven by wind and solar forecast error and generator performance risk. By tying procurement quantities to a risk-tiered assessment of operating conditions, DASR ensures that reserve adequacy tracks actual system risk rather than a static fixed requirement, which is a meaningful improvement in market design._x000a__x000a_DASR also provides a market-based alternative to out-of-market RAC commitments that currently address this same reliability need outside of transparent price formation. Bringing these commitments inside the market improves price transparency, reduces uplift, and ensures that resources receiving day-ahead reserve assignments have a clear obligation and appropriate incentive to be available in real time. ACP views DASR as one of the more consequential and well-designed elements of PJM's proposal and urges its adoption."/>
    <x v="0"/>
    <s v="ACP supports PJM's Energy Gap Reserve proposal. The energy gap between cleared physical supply and PJM's load forecast represents a real and documented reliability risk, particularly on high-demand winter days when the consequences of insufficient physical supply are most severe. PJM's own data demonstrates this gap is persistent and material, and the current practice of addressing it through out-of-market RAC commitments after the day-ahead market clears is an inefficient and non-transparent solution._x000a__x000a_By incorporating Energy Gap Reserves into the day-ahead market optimization on medium and high-risk winter days, PJM ensures that physical supply adequacy is addressed through competitive market mechanisms with clear resource obligations, appropriate compensation, and defined performance consequences. This is a superior outcome to the status quo of operator-directed commitments that suppress prices, generate uplift, and provide no advance signal to resources about their reliability obligations._x000a__x000a_The restriction to medium and high-risk winter days is a reasonable and targeted design choice that concentrates procurement where the reliability need is most acute without imposing unnecessary costs on lower-risk operating conditions. ACP urges adoption of the Energy Gap Reserve product as a critical component of aligning PJM's day-ahead market with operational reality."/>
    <x v="2"/>
    <s v="ACP strongly supports PJM's proposal to incorporate net load forecast uncertainty into reserve requirements and to create new Ramp and Uncertainty Reserve services. This is the most consequential and forward-looking element of PJM's reform package._x000a__x000a_PJM's existing reserve construct was designed around contingency risk â€” the loss of the largest generating unit. That framework was adequate when the resource mix was predominantly dispatchable thermal generation. As wind and solar penetration grows, net load forecast uncertainty becomes an increasingly dominant driver of operational risk, one that the current reserve structure does not recognize or value. In 2023 alone, PJM's hour-ahead net load forecast error exceeded its largest contingency in more than 130 hours. That figure will only grow as renewable penetration increases._x000a__x000a_Creating explicit market products for 10-minute and 30-minute ramp and uncertainty needs accomplishes several critical objectives. It brings operator actions that are currently taken out of market â€” load biases introduced into RT SCED, conservative commitments â€” inside transparent market mechanisms with proper price signals. It ensures that the flexibility services needed to manage an increasingly variable resource mix are procured competitively and valued appropriately. And it sends the long-term investment signals necessary to attract and retain the flexible capacity that reliability will require as the energy transition progresses._x000a__x000a_ACP views the RUR products as essential infrastructure for a renewable-dominated grid and urges their adoption as a core element of PJM's reserve market reform."/>
    <x v="0"/>
    <s v="ACP supports the direction and conceptual design of PJM's proposed ORDCs, with one noted reservation._x000a__x000a_The current two-step ORDC structure â€” with penalty factors anchored to lost opportunity cost data from a single 2007 event â€” is demonstrably inadequate for current operational conditions and provides insufficient price signals to attract and retain the flexible capacity the grid requires. PJM's proposed reforms represent a meaningful improvement on multiple dimensions._x000a_The sloped demand curve design for the RUR products is conceptually sound and superior to the existing step-function approach. Reflecting the probabilistic nature of reserve value â€” with willingness to pay declining as the probability that each incremental megawatt will be needed decreases â€” is the correct analytical framework for products designed around forecast uncertainty. ACP supports this design._x000a__x000a_The increase in the SR ORDC from $850/MWh to $2,100/MWh is long overdue. The current penalty factor has no defensible grounding in current operational reality and has demonstrably allowed the system to go short reserves when redispatch options were available at costs above $850/MWh but below actual system value. The proposed increase corrects this misalignment._x000a__x000a_ACP's one reservation is that PJM itself acknowledges the flat SR step at $2,100/MWh does not fully value scarcity as synchronized reserve levels are depleted, and explicitly defers the deeper scarcity pricing question to a future investment signals proceeding. ACP encourages PJM to accelerate that work. Incomplete ORDC calibration risks a FERC remand that would leave the market in the same partially-reformed state that followed the original Reserve Price Formation filing â€” an outcome that serves no one's interests."/>
    <x v="0"/>
    <s v="ACP supports locational reserve clearing prices as sound market design. Reserves that cannot be delivered where needed provide no reliability value, and nodal pricing for both energy and reserves creates a coherent framework that sends accurate investment signals for where flexible capacity is most needed._x000a__x000a_ACP's one methodological concern is that PJM's identification of congestion constraints for RUR products relies on assumptions about where supply loss will occur. Overly conservative assumptions could generate artificial congestion that raises costs without commensurate reliability benefit â€” a problem CAISO and SPP both encountered when implementing locational ramp products and subsequently had to correct. ACP urges PJM to develop a transparent, regularly updated constraint identification methodology and provide stakeholders sufficient analytical detail to assess whether modeled constraints reflect genuine deliverability limitations._x000a__x000a_Subject to that refinement, ACP supports locational reserve clearing prices as a necessary element of PJM's proposal."/>
    <m/>
    <x v="0"/>
    <s v="Weighed IMM proposal's limitations for storage investment signals:_x000a_ACP acknowledges that the IMM's proposal addresses a legitimate and shared goal â€” incorporating net load forecast uncertainty into reserve requirements to reflect growing renewable penetration. On that narrow objective, the IMM and PJM proposals share common ground, and ACP respects the analytical rigor the IMM brings to the proceeding._x000a__x000a_However, ACP does not support the IMM's proposal as a substitute for PJM's reform package, for the following reasons._x000a__x000a_Insufficient reserve market investment signals:_x000a_ The IMM proposes retaining status quo ORDCs â€” $850/MWh for SR and existing penalty factors for secondary reserves. These values are anchored to a single 2007 event and do not reflect current operational reality or the value that flexible resources provide to the system. Inadequate ORDC calibration suppresses the market signals needed to attract and retain the flexible capacity â€” including storage â€” that system reliability will require as the energy transition progresses. A reserve market that chronically undervalues scarcity sends the wrong long-term investment signal._x000a__x000a_No new products for flexibility services:_x000a_By limiting reform to layering uncertainty into existing product requirements, the IMM's proposal forecloses the new revenue streams â€” 10-minute and 30-minute RUR products, DASR, and Energy Gap â€” that would compensate flexible resources for the specific operational services they provide. Storage resources are uniquely capable of providing fast-response upward and downward flexibility, but the IMM's framework provides no dedicated market mechanism to value or procure those services. Resources that are not compensated for providing a service will not invest in providing it._x000a__x000a_DR inclusion risks suppressing reserve clearing prices:_x000a_The IMM's proposal to include pre-emergency and emergency demand response in secondary reserves adds supply to the reserve market that is currently outside it. While broader reserve eligibility is a valid design goal, introducing interruptible and operationally constrained DR resources into reserve clearing without a clear performance framework could suppress clearing prices across the board, reducing compensation for all reserve providers including storage._x000a__x000a_Software approach to ramping is not a substitute for market compensation:_x000a_The IMM proposes addressing forecasted ramping needs through look-ahead RT SCED software enhancements rather than dedicated reserve products. While software improvements have merit as a complementary tool, they do not create the market-based compensation mechanism needed to ensure flexible resources are available and positioned to serve ramping needs. A resource that provides ramping flexibility without a reserve assignment receives no compensation for that service and has no financial incentive to maintain the operational posture required to deliver it._x000a__x000a_ACP urges the RCSTF to adopt PJM's proposal as the completer and more forward-looking framework, while incorporating the IMM's performance consequence recommendations where they strengthen accountability without creating the asymmetric burdens identified in ACP's comments on Package A._x000a__x000a__x000a_"/>
    <x v="0"/>
    <s v="ACP supports the principle behind the IMM's proposal â€” day-ahead reserve requirements should reflect net load forecast uncertainty from growing renewable penetration. However, ACP does not support the IMM's specific implementation as a substitute for PJM's DASR design._x000a__x000a_Applying real-time uncertainty percentages to the day-ahead market conflates two fundamentally different planning horizons. Day-ahead forecast uncertainty is materially larger than real-time uncertainty, meaning the IMM's methodology systematically understates the reserve need that day-ahead procurement is designed to address._x000a__x000a_More fundamentally, layering uncertainty into existing product requirements without a standalone product and dedicated ORDC provides no transparent clearing price for the incremental day-ahead uncertainty service. Resources cannot recover day-ahead availability costs and the market sends no distinct investment signal for the flexibility needed as renewable penetration grows._x000a__x000a_PJM's risk-tiered DASR design â€” which scales procurement to actual operating day risk levels and provides a dedicated $50/MWh ORDC â€” is the more complete and transparent solution. ACP supports DASR over the IMM's approach."/>
    <x v="0"/>
    <s v="ACP acknowledges the IMM's proposal as a meaningful incremental improvement over the status quo. Extending the Primary Reserve requirement to capture periods when net load forecast uncertainty materially exceeds the largest contingency reflects a genuine operational need and is conceptually sound._x000a__x000a_However, ACP does not support this approach as a substitute for PJM's RUR products. Embedding uncertainty in an existing contingency reserve requirement conflates two operationally distinct services â€” contingency recovery and forecast uncertainty management â€” with different deployment mechanisms, performance obligations, and resource eligibility profiles. The result is a blunt instrument that neither prices the uncertainty service transparently nor sends the investment signals needed to attract the flexible resources required to manage it._x000a__x000a_ACP supports PJM's dedicated RUR product structure as the more complete solution, while acknowledging the IMM's proposal as preferable to no reform at all."/>
    <x v="0"/>
    <s v="ACP supports removing the performance adders, conditioned on simultaneous implementation of robust performance consequence reforms._x000a__x000a_The current adder is a blunt instrument that socializes the cost of individual resource underperformance across all customers by inflating the system-wide requirement. Well-performing resources â€” including storage, which provides fast and precise SR response â€” should not bear a higher system requirement because other resources fail to perform. The appropriate remedy for chronic underperformance is penalizing or removing the underperforming resources, not grossing up the requirement for everyone._x000a__x000a_However, removing the adder in isolation â€” without strengthening performance penalties, addressing the root causes of chronic underperformance, and ensuring ineligible resources are actually excluded from SR assignments â€” would leave the system with less buffer against genuine performance failures. The IMM's broader performance reform package, which includes repayment of credits back to the last successful response and restrictions on aggregation offsetting unit-specific penalties, is a necessary complement to adder removal._x000a__x000a_ACP therefore supports removing the adders as part of a coherent performance reform package, not as a standalone measure."/>
    <x v="0"/>
    <s v="ACP supports replacing the fixed 3,000 MW Secondary Reserve requirement with a dynamic requirement incorporating the largest contingency and net load forecast uncertainty. This is a meaningful improvement over an arbitrary fixed quantity with no grounding in current system conditions._x000a__x000a_However, ACP does not support this as a substitute for PJM's nested design. Bundling contingency recovery and uncertainty management into a single product obscures two operationally distinct services that warrant separate price signals. More importantly, the IMM retains status quo ORDCs â€” a dynamic requirement procured against an outdated $300/MWh penalty factor does not adequately compensate flexible resources or send the investment signals needed to attract the capacity required as renewable penetration grows._x000a__x000a_ACP supports the concept but prefers PJM's approach as the more complete and appropriately priced solution."/>
    <x v="0"/>
    <s v="ACP opposes maintaining the status quo reserve product nesting structure and ORDC penalty factors._x000a__x000a_The current nesting structure was designed for a resource mix dominated by dispatchable thermal generation and contingency-driven reserve needs. It does not recognize or value the flexibility services required to manage growing net load forecast uncertainty from wind and solar penetration. Preserving it forecloses the new product categories â€” RUR, DASR, Energy Gap â€” that are essential to aligning reserve market design with operational reality._x000a__x000a_The current ORDC penalty factors are indefensible on their merits. The $850/MWh SR penalty factor derives from a single event in August 2007 and has not been updated in nearly two decades. PJM's own operational data demonstrates that reserves were available at costs above $850/MWh during recent shortage events â€” meaning the current ORDC is actively preventing economically efficient reserve procurement. Retaining these values perpetuates a market design that systematically undervalues reliability services, suppresses investment signals for flexible resources, and requires operators to take out-of-market actions that obscure true system costs._x000a__x000a_Status quo on both nesting and ORDCs is the least defensible position in this proceeding. ACP opposes it."/>
    <m/>
    <n v="1"/>
    <s v="American Clean Power Association"/>
    <m/>
    <m/>
    <m/>
    <m/>
    <m/>
    <m/>
    <m/>
    <m/>
    <m/>
    <m/>
    <s v="1. American Clean Power Association&lt;br&gt;"/>
    <s v="American Clean Power Association"/>
    <m/>
  </r>
  <r>
    <d v="2026-05-12T07:30:27"/>
    <s v="Philip "/>
    <s v="Sussler"/>
    <n v="8606149601"/>
    <s v="philip,sussler@maryland,gov"/>
    <s v="Yes"/>
    <n v="1"/>
    <s v="Maryland Office of People's Counsel"/>
    <m/>
    <m/>
    <m/>
    <m/>
    <m/>
    <m/>
    <m/>
    <m/>
    <m/>
    <m/>
    <m/>
    <m/>
    <m/>
    <m/>
    <m/>
    <m/>
    <m/>
    <m/>
    <m/>
    <m/>
    <m/>
    <m/>
    <m/>
    <m/>
    <m/>
    <m/>
    <m/>
    <m/>
    <m/>
    <m/>
    <m/>
    <m/>
    <m/>
    <m/>
    <x v="1"/>
    <s v="Maryland Office of People's Counsel (MPC) provides the following responses to the survey seeking comment on the proposal developed by staff of the PJM Interconnection LLC (PJM) for consideration by the Reserve Certainty Senior Task Force (RCSTF) for reform of PJM's reserve product markets. _x000a_By way of introduction, MPC appreciates the extensive effort PJM staff have undertaken to develop the proposal and the multiple, extended education sessions provided to stakeholders to explain the proposal. _x000a_MPC, however, has the following profound concerns about the proposal. The full explanation and details anchoring MPC's concerns are further described in the answers to the individual questions posed by the survey that follow this introduction. _x000a__x0009_Excess Complexity. The PJM proposal is overly complex, with many new market design features, some of them new to the industry and untested. There has been inadequate evaluation of the tradeoffs between implementation time, new design malfunction risk and desired features. _x000a__x0009_Inadequate review of and mitigation for exercise of market power. There has been inadequate evaluation of market power issues created and /or exacerbated by the proposed new design._x000a__x0009_Deficiencies in Cost Impact Assessment. Notwithstanding efforts to undertake a cost impact assessment of the proposed reform package, that assessment is deficient, as explained further below._x000a__x0009_Major Adverse and Distorting Impacts on PJM's energy and other markets. The PJM proposal is likely to foster conditions leading to potentially very large increases in compensation to generators, by impacting the energy market clearing price, which we believe are not warranted, when coupled with forecasted large increases in electric demand and other on-going market design reforms. _x000a_The proposal should not be motivated by a desire to resolve issues relating to PJM's capacity market.  In the context of major â€œaffordabilityâ€ concerns about PJM's markets currently, the PJM proposal will only exacerbate those concerns. As explained further below, the $/MWh cost of energy in PJM increased by 47.3% between 2024 and 2025.  The first quarter of 2025 $/MWh cost of energy exceeded the first quarter of 2024 by 78.5%.  These increases were sufficient for hypothetical new entrant combined cycle, combustion turbine, and solar generators to recover 100% of their levelized fixed costs._x000a__x0009_Undue Risks of Unintended Consequences â€“ Lessons from other RTOs. The highly complex PJM proposal has significant risk of unintended consequences, especially of much higher energy prices. As we know PJM is examining, experience in other RTOs in implementing parallel reforms has resulted in much higher costs than anticipated. The internal market monitor of ISO-NE reports its new reserve design amounted to 9% of Energy and Ancillary Services cost. Something similar very possibly could happen here.  For comparison, in 2025 reserve costs were less than 0.5% of the PJM average energy cost.  This further argues for a simplified design and taking smaller steps first. _x000a__x0009_More Orderly Sequencing of Reforms are Needed. MPC proposes, instead, a more ordered sequencing of reforms to the PJM reserve product markets, outlined below in more detail._x000a_The PJM proposal should be simplified and restructured. It should not be approved in its current state. _x000a_The PJM proposal has a wide variety of new market design features, some of them new to the industry and untested. PJM has not evaluated the implementation effort and schedule of the new design and has not evaluated any of the tradeoffs between implementation time, new design malfunction risk, and desired features. Some of the new features are: nodal procurement, ramp reserve, forecast uncertainty reserve, multiple energy durations, elimination of 10-minute fast-start resources, unnesting of products, and new day-ahead products._x000a_Software or Market Design Changes?_x000a_PJM listed IT-SCED improvements as part of the scope of the RCSTF, which we support. Improvements to IT-SCED would allow more timely commitment of fast-start resources to alleviate the ramp (IT-SCED does not currently evaluate units for commitment within the next 30 minutes). PJM has not presented such IT-SCED improvements, instead creating new ramp requirements. _x000a_Multi-interval dispatch of on-line resources would also alleviate the ramp problems. PJM has not pursued multi-interval dispatch. _x000a_The reasons for not pursuing improvements to IT-SCED and SCED are not clear, although the vendor (GE-Vernova) may be the obstacle. This issue has not been adequately addressed. If the vendor cannot deliver substantial improvements, then the RCSTF should be apprised of the limitations and the new design should limit its scope to feasible changes._x000a_Multiplication of Products_x000a_PJM has created divisions among the reserve products by specifying additional eligibility requirements that prevent substitution of one service for another. The creation of multiple products that cannot substitute for each other strengthens market power. Creating multiple products that are not substitutable also tends to increase the quantity purchased. Both of these effects raise pricesâ€”including the energy price. It also introduces new strategic bidding opportunities, such as withholding duration._x000a_One division is the energy duration of products, the second is ability to be dispatched through SCED, the third is locational.  Since SCED can only dispatch on-line resources, this rules out the use of off-line fast-start resources. _x000a_The following table lists the products. There are currently three products. The reform establishes six products. Currently all reserve products are both day-ahead and real-time. The reform creates two products that are day-ahead only. Currently only one type of reserve must be synchronous. The reform requires four of the six to be synchronous. The synchronous requirement significantly increases structural market power. Four of the six would be locational. There are now three different duration requirements._x000a_Service_x0009_Response_x000a_ Time_x0009_Real-Time/ _x000a_Day-Ahead_x0009_Online-Only_x0009_Locational_x0009_Duration_x000a_Synchronized Reserve_x0009_10 min_x0009_Both_x0009_Yes_x0009_Yes_x0009_1/2 hour_x000a_10-Min Ramp/Uncertainty Reserve (10-RUR)_x0009_10 min_x0009_Both_x0009_Yes_x0009_Yes_x0009_1 hour_x000a_30-Min Ramp/Uncertainty Reserve (30-RUR)_x0009_30-min_x0009_Both_x0009_Yes_x0009_Yes_x0009_1 hour_x000a_30-Min Reserve_x0009_30-min_x0009_Both_x0009_No_x0009_Yes_x0009_4 hours_x000a_Day-Ahead Scheduling Reserve_x0009_60-min_x0009_DA Only_x0009_No_x0009_No_x0009_4 hours_x000a_Energy Gap Reserve_x0009_60-min_x0009_DA Only_x0009_Yes_x0009_No_x0009_4 hours_x000a__x000a_These divisions reduce the competition among services and require the creation of new software for bidding, dispatch, pricing, and settlement.  The changes are in both the real-time software and the day-ahead software. Ancillary software, such as the reserve monitoring software and reserve deployment software will probably also have to be changed._x000a_It is our view that PJM should present a simplified design change; maintaining the current set of products but modifying them. The target for approval and implementation combined should be two years. Recognizing real software and implementation limits should be a part of the design. _x000a_Energy Prices and Inframarginal Rent_x000a_We do not believe that the RCSTF should be used to improve investment incentives to resolve RPM issues as suggested by PJM Board communications and the recent white paper on investment incentives.   The $/MWh cost of energy increased by 47.3% between 2024 and 2025.   The first quarter of 2025 $/MWh cost of energy exceeded the first quarter of 2024 by 78.5%.   These increases were sufficient for hypothetical new entrant combined cycle, combustion turbine, and solar generators to recover 100% of their levelized fixed costs. _x000a_The emphasis the Board has placed on increasing energy prices through the RCSTF undermines the credibility of the reform proposal._x000a_Energy Price Risk_x000a_This highly complex proposal has significant risk of unintended consequences, especially of higher energy prices. ISO-NE recently implemented a new day-ahead reserve product which has had much higher costs than anticipated. Something similar very possibly could happen here. This argues for a simplified design and taking smaller steps first. _x000a_We appreciate that PJM staff prepared an assessment of the costs using the ORDCs. It was useful but assumed that the offers were $0/MW. PJM has stressed that reserve offers would have expanded offer caps and the ability to incorporate fuel costs and penalty risks. However, no offer cap calculation has been presented and the proposal is incomplete without it. Perhaps more importantly, it was conducted with day-ahead hourly market software whereas contingencies, intra-hour ramping, and intra-hourly uncertainty are real-time events.  _x000a_There is a significant possibility of much higher offers, due in part to the new penalties, that could raise the reserve and energy clearing prices. MPC cannot support the proposal until the cost capping methodology is described and more accurate cost estimation is performed. _x000a_The proposal has also not finalized the penalty factors necessary for a full cost impact study. The Whitepaper creates more uncertainty over the level of penalty factors and the energy price risk. MPC believes that PJM does, in fact, face upcoming changes in its resource mix that will require adjustments to dispatch and commitment that affect the type and level of reserves held. That said MPC believes that the reserve market changes should be structured into two phases. _x000a_The first phase would limit changes to what can be implemented with minimal software effort due to the vendor's track record. This is the path chosen by ISO-NEâ€”who has the same vendor. As ISO-NE recently wrote:  â€œâ€¦it leverages the existing real-time co-optimization framework, it achieves these goals without necessitating the time-consuming development of entirely new products, new offers, or new settlement systems.â€ _x000a_The first phase should be based on an assumed implementation time, such as one year. This implementation time would inform the design features._x000a_The second phase would be refined after an evaluation of the first phase. More complex design features such as new products, differences in duration, and locational requirements would be reevaluated before the final second phase._x000a_The first phase can be simplified in part because there have been recent changes reducing the immediacy of two of the issues that were originally highest priority:_x000a_1._x0009_RCSTF Key Work Area #2: Reserve Resource Performance and Penalty Structure_x000a_The work done by PJM and the IMM has improved the synchronous reserve performance as discussed in the April 22 Market Monitor Report to the Members Committee.  This lowers the urgency of the issue. _x000a_However, we recognize that the original concern of low penalties due to low reserve prices has merit. If the penalties are based on the prices, then penalties will be subject to a feedback loop that sends them too low or too high. The past problem was low prices leading to low penalties and low performance; the future problem is likely to be high prices leading to high penalties and higher performance but also higher costs._x000a_MPC recommends addressing the performance issue in three ways._x000a_a._x0009_Derating the reserve capability of resources to their most recently observed performance. PJM does not have procedures for capability testing or evaluation for the reserve performance other than for synchronous reserve events. Currently, if a resource owner knows that it is unlikely respond adequately, it still offers the unrealistic amount and PJM accepts MW as reserve that PJM knows is not likely to perform.  This raises questions about misrepresentation and thus even fraud that should be carefully examined.  _x000a_b._x0009_Base capability estimates on regularly observed performance during normal dispatch and commitment as well as during Synch. Reserve Events. The objective should be to measure capability before a rare emergency rather than after the emergency has occurred. _x000a_c._x0009_The current penalty structure creates a positive feedback loop where the penalty is either too low based on low past prices or too high based on high past prices. The RCSTF proposal dramatically increases the penalty in an effort to push the loop into high penalties and high prices.  An alternative is to link the penalty to another product or a fixed rate. A viable alternative is to require the resource to replace the missing performance with Regulation MW that is added to the system. Added Regulation MW would improve the RTO's CPS and DCS performance in a way that a financial penalty does not. Another way of delinking the penalty from the spot price would be to set a fixed penalty or a penalty based on another product such as energy or regulation._x000a__x000a_2._x0009_KWA#3: Reserve Offer structure appropriately reflects resource capabilities and aligns with resource fuel procurement_x000a_This work area was motivated by the experience of Winter Storm Elliot when the lack of fuel created forced outages. We have had three winter storms since then and PJM has implemented a series of reforms collectively referred to as â€œconservative operations.â€ The analysis of Winter Storm Fern presented by the IMM on April 8 shows that forced outages caused by lack of fuel dropped dramatically in all three events.  Events have overtaken the original urgency. _x000a_MPC also agrees with the IMM in this case that the market design is incomplete without a specification of how the offer cap for reserve offers would be calculated._x000a_MPC recommends reassessing the priority of changes to the offer cap and presentation of an initial design for any offer cap change. _x000a_A Phase 1 â€œSimpleâ€ proposal would include:_x000a_Table 1: Simple Phase 1_x000a_PJM Concerns_x0009_Simple Implementation_x000a_Reserve performance failures_x0009__x0009_Audit responses for all reserve products_x000a__x0009_De-rate resource reserve MW to most recent audit value_x000a__x0009_Require non-performing reserve resources to replace missing MW with Regulation MW or pay fixed penalty_x000a_Day-Ahead Risk, Winter Risk_x0009__x0009_Continue conservative operations _x000a__x0009_Monitor, and add plan for a Phase 2 of reform after evaluation of Simple implementation_x000a_Renewable Uncertainty_x0009__x0009_Dynamic real-time adjustment of existing ORDCs for ramp and uncertainty_x000a__x0009_Keep existing products, bidding, clearing, settlement_x000a__x0009_More frequent fast-start commitments (less than 30-min.) to fulfil ramp needs_x000a_Storage Risk_x0009__x0009_Uniform 1 hour duration for any reserve resource_x000a__x0009_Move other storage enhancements to ESR Model Enhancements Project_x000a__x000a_Fuel Availability, Capacity Performance_x0009__x0009_Address in RPM _x000a__x000a_MPC believes that it is necessary to address ramp, net load uncertainty, and storage risk, but also believe that modification of the current mechanisms should be pursued first. _x000a__x000a__x000a__x000a_"/>
    <x v="1"/>
    <s v="MPC does not believe that this is needed. PJM has the authority to commit units for reliability both before and after the DA market. The imposition of additional constraints in the DA market will drive up energy and reserve prices in the DA market. Price management should not be the focus of these reforms._x000a_a._x0009_Please explain any significant concerns with this element of the proposal._x000a_The DASR proposal does not allow for start times beyond 1 hour. This limits it to a small subset of resources. It is likely that the primary reliability commitments after the DA market involve units, such as gas combined cycles and thermal units, that have start-up and notification times greater than one hour. If such units are excluded, the usefulness of the DASR is limited and more likely just serves to increase prices. _x000a_"/>
    <x v="4"/>
    <s v="This proposal should not be implemented._x000a_A big trigger of the California Energy Crisis of 2000-2001 was the requirement that the utilities buy 100% of their energy needs through the CalPX day-ahead market. This prevented buyers from escaping market power exercise by purchasing in the real-time market. It was not the only cause of the bankruptcies, but enabled strategies that contributed to the problem._x000a_The Energy Gap proposal repeats this problem by forcing load to buy in the DA market when PJM determines that its load forecast should replace load bidding. This will occur during periods when PJM determines that there is a possible generation shortfall, in other words, when generators are almost certain to have market power._x000a_PJM has the authority to make reliability commitments outside DA market. There is no need to repeat the mistakes of the California Energy Crisis.   _x000a_"/>
    <x v="3"/>
    <s v="MPC agrees that increasing uncertainty and increasing ramp requirements need to be addressed. However, much of it should be addressed through software improvements, such as improved short-term commitments. MPC urges modifying the current reserve products. For example, by adding a sloped ORDC that begins at the end of the contingency amount as proposed for the 30-minute Reserve. As mentioned, this is the direction of the current ISO-NE reform._x000a_One approach would be to develop a metric for ramp need experienced in real-time and trigger additional reserve product features, such as a ramp product or an extended reserve requirement only when a threshold has been triggered. We would like PJM to present analysis of the frequency of ramp-constrained events. _x000a_a._x0009_Please explain any significant concerns with this element of the proposal._x000a_Net load ramp and net load uncertainty should be distinguished.  Net load ramp is the mean forecast of ramp. Uncertainty reserve is beyond that amount. An operator must be able to meet the contingency even if the system is ramping. In the past there was sufficient flexibility in the system such that it could meet the ramp and the contingency. When the system becomes ramp constrained and uses some of the contingency reserve to meet the ramp, the operator is in danger of not being able to recover from a contingency.  This is a problem with more renewables. _x000a_Uncertainty is an additional factor. It is forecast error. PJM's proposal ascribes the forecast error to three components: load, solar generation, and wind generation:  _x000a_Uncertainty = % Load Forecast Uncertainty x Forecasted Load + % Wind Forecast Uncertainty x Forecasted Wind + % Solar Forecast Uncertainty x Forecasted Solar_x000a_This is adequate but raises concerns about cost responsibility. If data centers create large amounts of load uncertainty, why should customers pay for the reserves? If the uncertainty in the ORDC causes the energy price to rise, how do we resolve that?  _x000a_Since the proposal is for a nodal procurement where areas with large concentrations of data centers may face higher reserve costs, the assumption that it is okay to socialize the uncertainty becomes less tenable. _x000a_"/>
    <x v="3"/>
    <s v="The proposed reforms to the ORDC are not ready yet for implementation. _x000a_a._x0009_Please explain any significant concerns with this element of the proposal._x000a_The unnested design makes it more difficult to evaluate whether the ORDCs will be effective.  The reserve hierarchy as prescribed by the ORDCs needs to be more fully specified and stress tested. _x000a_The maximum possible price should be specified and hard price caps for energy and reserves should be proposed to avoid unintended consequences. _x000a_We have requested a simple model of the design that would allow participants to recreate the outcome of simple examples presented by PJM. This would extend our understanding and allow participants to stress test the design. The model could be expressed in GAMS or AMPL. _x000a_We believe that basing the ORDCs on their ability to cause the commitment of additional resources is the right approach. However, there should be recognition that fuel prices can change (such as due to the Iran war) and thus the ORDCs should be able incorporate such changes without being refiled._x000a__x000a_"/>
    <x v="3"/>
    <s v="MPC does not support this approach. _x000a_a._x0009_Please explain any significant concerns with this element of the proposal._x000a_The nodal procurement approach is unlikely to be implementable by the current vendor in a timely fashion. _x000a_The nodal procurement will increase energy prices by modeling reduced transmission availability. Given that the actual variability may come from unexpected areas of the network, there is the risk that one area may pay more for reserve but never use it. _x000a_We believe that the Synchronous Reserve locational procurement will have fewer implementation risks and should be tested in a real-time market simulation._x000a_"/>
    <s v="See above"/>
    <x v="2"/>
    <s v="We support further development of the IMM proposal as the primary approach. The primary benefit of the IMM proposal is that it maintains the current software and design framework. It reduces design risk and implementation time risk. It addresses the challenges presented in a more pragmatic manner. It can be seen as evolutionary rather than revolutionary and better matched to PJM's current circumstances._x000a_We believe that additional details need to be developed and that PJM should provide feedback on implementation details. _x000a_Please explain any significant concerns you have with the IMM proposal._x000a_The IMM proposal does not address ramp issues. It assumes that ramp issues can be resolved with multi-interval dispatch. There may be real software implementation issues. The IMM should include an assessment of the implementation timelines.  _x000a_The issue of ramp needs to be addressed and monitored. We need a metric of how close to system ramp constrained PJM has become. Does it happen once a year or once a week? _x000a_There should be more emphasis on testing and derating unit ramp and start performance. Derating individual non-performers would allow PJM to stop over-procuring reserve as insurance against non-performers. _x000a_The IMM proposal for penalty structure maintains the broken PJM design of assessing penalties only when there is a reserve â€œeventâ€. Since this is rareâ€”it has never happened for primary reserveâ€”the penalty is ineffective. Further, since the expected penalty price determines the offer cap, infrequent events have driven the offers down and thus the prices down. Since reserve is a public good without demand participation to determine a true market valueâ€”impossible with public goodsâ€”the prices cannot represent value and should not be used for penalties.  _x000a_"/>
    <x v="2"/>
    <s v="We support this in principle. _x000a_Please explain any significant concerns with the element of the proposal._x000a_The IMM should explain how DA to RT forecast uncertainty will be handled in the proposal. We assume that in its proposal the reliability commitments after the DA market will correct for DA underbidding or forecast errors.  There should be a quantification of this. _x000a_"/>
    <x v="1"/>
    <s v="We support this approach. _x000a_Please explain any significant concerns with this element of the proposal._x000a_The IMM proposal is for a single MW amount at the 95th percentile. This is simpler to implement than a downward sloping curve. We would appreciate further discussion explaining the IMM's reasoning for not applying a downward sloping curve as PJM did._x000a_"/>
    <x v="2"/>
    <s v="We support this because the performance has increased so much. PJM should have the flexibility to require higher reserve amounts based on predetermined metrics of system performance. _x000a_Please explain any significant concerns with this element of the proposal._x000a_Our support hinges in part on the imposition of resource specific derating of reserve capability based on observed capability and performance. Good performers should not be treated the same as poor performers._x000a_"/>
    <x v="2"/>
    <s v="We support this approach. _x000a_Please explain any significant concerns with this element of the proposal._x000a_The IMM proposal is for a single MW amount at the 95th percentile. This is simpler to implement than a downward sloping curve. We would appreciate further discussion of the IMM's reasoning for not applying a downward sloping curve as PJM did._x000a_"/>
    <x v="2"/>
    <s v="We fully support keeping the current structure. Implementing a non-nested approach would impose too much design risk (unforeseen consequences) and implementation risk. The current ORDC penalty factors have been sufficient for the software to dispatch and commit resources. The unnested design combined with the new penalty factors could result in unforeseen consequences."/>
    <s v="See answers to prior questions."/>
    <m/>
    <m/>
    <m/>
    <m/>
    <m/>
    <m/>
    <m/>
    <m/>
    <m/>
    <m/>
    <m/>
    <s v="1. Maryland Office of People's Counsel&lt;br&gt;"/>
    <m/>
    <m/>
    <m/>
  </r>
  <r>
    <d v="2026-05-12T08:31:21"/>
    <s v="Brad"/>
    <s v="Gorman"/>
    <s v="330-388-3039"/>
    <s v="bgorman@firstenergycorp.com"/>
    <s v="Yes"/>
    <n v="1"/>
    <s v="Allegheny Energy Supply Company, L.L.C."/>
    <s v="American Transmission Systems, Inc."/>
    <s v="Cleveland Electric Illuminating Company"/>
    <s v="Jersey Central Power &amp; Light Company"/>
    <s v="Mid-Atlantic Interstate Transmission, LLC"/>
    <s v="Ohio Edison Company"/>
    <s v="Toledo Edison Company"/>
    <s v="Monongahela Power Company"/>
    <s v="The Potomac Edison Company"/>
    <s v="Trans-Allegheny Interstate Line Company"/>
    <s v="Keystone Appalachian Transmission Company"/>
    <s v="FirstEnergy Pennsylvania Electric Company"/>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American Transmission Systems, Inc."/>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Cleveland Electric Illuminating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Jersey Central Power &amp; Light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Mid-Atlantic Interstate Transmission, LLC"/>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Ohio Edison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Toledo Edison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Monongahela Power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The Potomac Edison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Trans-Allegheny Interstate Line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Keystone Appalachian Transmission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8:31:21"/>
    <s v="Brad"/>
    <s v="Gorman"/>
    <s v="330-388-3039"/>
    <s v="bgorman@firstenergycorp.com"/>
    <s v="Yes"/>
    <n v="1"/>
    <s v="FirstEnergy Pennsylvania Electric Company"/>
    <m/>
    <m/>
    <m/>
    <m/>
    <m/>
    <m/>
    <m/>
    <m/>
    <m/>
    <m/>
    <m/>
    <m/>
    <m/>
    <m/>
    <m/>
    <m/>
    <m/>
    <m/>
    <m/>
    <m/>
    <m/>
    <m/>
    <m/>
    <m/>
    <m/>
    <m/>
    <m/>
    <m/>
    <m/>
    <m/>
    <m/>
    <m/>
    <m/>
    <m/>
    <x v="2"/>
    <s v="The proposal appears to assume that all identified uncertainty and operational risks require permanent market constructs rather than targeted or seasonal solutions. The cumulative effect of new reserve products, higher penalties, and expanded obligations risks materially increasing wholesale energy prices across many hours."/>
    <x v="3"/>
    <s v="The enhanced non-performance penalties expose resources with inherently higher forced outage risk to outsized financial consequences during stressed conditions. This could inflate clearing prices and uplift, especially on risk-classified days."/>
    <x v="2"/>
    <s v="We support PJM's proposal in as far as it aims to close the energy gap, however it is critical that PJM improve the accuracy of its day ahead forecast in doing so. Currently on high and medium risk winter days there continues to be gaps between day ahead and real time that have material negative impacts systemwide, including but not limited to generation resources, how they are postured post-day ahead heading into RT, and ultimately how they are dispatched."/>
    <x v="4"/>
    <s v="The proposal relies heavily on new ramp- and uncertainty-focused reserve products, which may over-procure flexibility relative to demonstrated system need. This would tend to raise reserve and energy prices in a broad set of hours, not just during extreme events. Customer costs could increase persistently while reliability benefits remain concentrated in a small number of intervals."/>
    <x v="2"/>
    <s v="The proposed ORDC levels and penalty structures substantially increase price outcomes driven by performance risk rather than actual energy scarcity. This risks elevating wholesale prices more frequently, including during moderate system conditions. Such price increases would translate directly into higher retail rates without sufficient proof that current ORDCs are failing outside a limited set of events._x000a_We are concerned that the proposed Day-Ahead reserve penalties primarily punish resources for non-performance driven by unplanned derates or forced outages, which are not behavioral choices and cannot be deterred by higher penalty factors. This approach adds financial risk to reliability-capable resources without reducing outage probability and is likely to discourage reserve participation rather than improve outcomes. PJM should better distinguish between controllable non-performance and unavoidable outages."/>
    <x v="1"/>
    <s v="Locational reserve pricing may compound congestion and reserve costs in constrained areas, leading to localized price escalation. Additional safeguards may be needed to ensure locational pricing improves reliability rather than amplifying cost volatility."/>
    <m/>
    <x v="3"/>
    <s v="While the IMM proposal limits immediate cost increases, it largely preserves constructs that PJM has identified as contributing to suppressed Day-Ahead prices and real-time volatility. Continued reliance on operator actions could expose customers to sharp price spikes during stress events. The proposal may trade lower average prices for higher tail-risk costs."/>
    <x v="3"/>
    <s v="This approach undervalues forward uncertainty and increases the likelihood of inadequate Day-Ahead commitment. Resulting real-time interventions can drive price volatility and uplift. Customers may face higher costs during stress periods despite minimal change in average prices."/>
    <x v="2"/>
    <s v="This treats forecast error like an outage, which increases costs and prices without clearly improving reliability. Primary Reserves are usually met by units that are already online or easy to bring on and extending the requirement doesn't really change which units are committed ahead of time. As a result, the reliability benefit is unclear."/>
    <x v="3"/>
    <s v="Removing performance adders would artificially suppress reserve prices by assuming near-perfect availability. This increases the probability of reserve shortages and extreme scarcity pricing. End-use customers would see lower prices most days but significantly higher costs during emergency conditions."/>
    <x v="3"/>
    <s v="While it makes sense to think about generator and longer term forecast uncertainty, pushing it into the 30 Minute Reserve requirement adds cost and complexity without a clear reliability payoff. In practice, it mostly raises procurement and prices, but probably doesn't change what operators can actually do when reliability is most at risk."/>
    <x v="3"/>
    <s v="Current ORDCs do not adequately reflect operational risk and encourage reserve shortages followed by abrupt scarcity pricing. This pattern increases volatility and undermines customer price stability. Some reform is necessary, even if more limited than PJM's full proposal."/>
    <m/>
    <m/>
    <m/>
    <m/>
    <m/>
    <m/>
    <m/>
    <m/>
    <m/>
    <m/>
    <m/>
    <m/>
    <s v="1. Allegheny Energy Supply Company, L.L.C.&lt;br&gt;2. American Transmission Systems, Inc.&lt;br&gt;3. Cleveland Electric Illuminating Company&lt;br&gt;4. Jersey Central Power &amp; Light Company&lt;br&gt;5. Mid-Atlantic Interstate Transmission, LLC&lt;br&gt;6. Ohio Edison Company&lt;br&gt;7. Toledo Edison Company&lt;br&gt;8. Monongahela Power Company&lt;br&gt;9. The Potomac Edison Company&lt;br&gt;10. Trans-Allegheny Interstate Line Company&lt;br&gt;11. Keystone Appalachian Transmission Company&lt;br&gt;12. FirstEnergy Pennsylvania Electric Company&lt;br&gt;"/>
    <m/>
    <m/>
    <m/>
  </r>
  <r>
    <d v="2026-05-12T09:38:05"/>
    <s v="John "/>
    <s v="Sturgeon"/>
    <s v="980-373-7543"/>
    <s v="john.sturgeon@duke-energy.com"/>
    <s v="Yes"/>
    <n v="1"/>
    <s v="Duke Energy Business Services LLC"/>
    <s v="Duke Energy Carolinas, LLC"/>
    <s v="Duke Energy Florida, LLC"/>
    <s v="Duke Energy Ohio, Inc."/>
    <s v="Duke Energy Kentucky, Inc."/>
    <s v="Duke Energy Progress, LLC"/>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09:38:05"/>
    <s v="John "/>
    <s v="Sturgeon"/>
    <s v="980-373-7543"/>
    <s v="john.sturgeon@duke-energy.com"/>
    <s v="Yes"/>
    <n v="1"/>
    <s v="Duke Energy Carolinas, LLC"/>
    <m/>
    <m/>
    <m/>
    <m/>
    <m/>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09:38:05"/>
    <s v="John "/>
    <s v="Sturgeon"/>
    <s v="980-373-7543"/>
    <s v="john.sturgeon@duke-energy.com"/>
    <s v="Yes"/>
    <n v="1"/>
    <s v="Duke Energy Florida, LLC"/>
    <m/>
    <m/>
    <m/>
    <m/>
    <m/>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09:38:05"/>
    <s v="John "/>
    <s v="Sturgeon"/>
    <s v="980-373-7543"/>
    <s v="john.sturgeon@duke-energy.com"/>
    <s v="Yes"/>
    <n v="1"/>
    <s v="Duke Energy Ohio, Inc."/>
    <m/>
    <m/>
    <m/>
    <m/>
    <m/>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09:38:05"/>
    <s v="John "/>
    <s v="Sturgeon"/>
    <s v="980-373-7543"/>
    <s v="john.sturgeon@duke-energy.com"/>
    <s v="Yes"/>
    <n v="1"/>
    <s v="Duke Energy Kentucky, Inc."/>
    <m/>
    <m/>
    <m/>
    <m/>
    <m/>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09:38:05"/>
    <s v="John "/>
    <s v="Sturgeon"/>
    <s v="980-373-7543"/>
    <s v="john.sturgeon@duke-energy.com"/>
    <s v="Yes"/>
    <n v="1"/>
    <s v="Duke Energy Progress, LLC"/>
    <m/>
    <m/>
    <m/>
    <m/>
    <m/>
    <m/>
    <m/>
    <m/>
    <m/>
    <m/>
    <m/>
    <m/>
    <m/>
    <m/>
    <m/>
    <m/>
    <m/>
    <m/>
    <m/>
    <m/>
    <m/>
    <m/>
    <m/>
    <m/>
    <m/>
    <m/>
    <m/>
    <m/>
    <m/>
    <m/>
    <m/>
    <m/>
    <m/>
    <m/>
    <x v="2"/>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_x000a_ _x000a_"/>
    <x v="1"/>
    <s v="The Day Ahead Reserves do not have any coordination with Connect and Manage and large load curtailments.  Large Load curtailment could cover a significant portion if not all of the Day Ahead Reserve requirements. _x000a_There is little to no coordination of the fuel and energy markets in the PJM proposal.  The lack of a secured fuel requirement will result in under performance.  There is also currently little guidance on how generators would be kept whole for gas that they procure for reserves that is not consumed. "/>
    <x v="1"/>
    <s v="Same as 2 above."/>
    <x v="4"/>
    <s v="The Forecast Error Reserves are over simplified and should not be a percentage of forecasted output.  The Forecast Error Reserves should be based on a percentile of the Net Load and DER forecast error bands.  Basing the Forecast Error Reserves on the percentage of forecast will over procure reserves that are not needed (costly) and will under procure reserves when need (detrimental to reliability).   We agree there is a need for new reserve services to represent the ramp and uncertainty. needs."/>
    <x v="4"/>
    <m/>
    <x v="1"/>
    <m/>
    <m/>
    <x v="4"/>
    <m/>
    <x v="4"/>
    <m/>
    <x v="3"/>
    <m/>
    <x v="3"/>
    <s v="There are costs to provide these reserves.  We're not sure removing these adders is appropriate. Reserves have a cost to provide, so should be able to recover some cost."/>
    <x v="3"/>
    <s v="Could be an issue with double counting contingency reserve requirement."/>
    <x v="0"/>
    <s v="We have concerns regarding the Contingency Reserve non-performance penalties. There can be significant periods of time between synchronized reserve deployments for an individual resource and there is no cap on the duration of the length of exposure between deployed events.  Reserves are co-optimized, and the unit most likely would have been awarded other reserves during that period.  This will disincentivize units offering into the Contingnecy Reserve products.  We would recommend some cap on the duration of the claw back for non-performance.  Maybe 1 month would be appropriate.  _x000a_ _x000a_"/>
    <m/>
    <m/>
    <m/>
    <m/>
    <m/>
    <m/>
    <m/>
    <m/>
    <m/>
    <m/>
    <m/>
    <m/>
    <s v="1. Duke Energy Business Services LLC&lt;br&gt;2. Duke Energy Carolinas, LLC&lt;br&gt;3. Duke Energy Florida, LLC&lt;br&gt;4. Duke Energy Ohio, Inc.&lt;br&gt;5. Duke Energy Kentucky, Inc.&lt;br&gt;6. Duke Energy Progress, LLC&lt;br&gt;"/>
    <m/>
    <m/>
    <m/>
  </r>
  <r>
    <d v="2026-05-12T10:03:55"/>
    <s v="Frank"/>
    <s v="Swigonski"/>
    <n v="6232023748"/>
    <s v="Frank.Swigonski@vistracorp.com"/>
    <s v="Yes"/>
    <n v="1"/>
    <s v="Dynegy Marketing and Trade, LLC"/>
    <m/>
    <m/>
    <m/>
    <m/>
    <m/>
    <m/>
    <m/>
    <m/>
    <m/>
    <m/>
    <m/>
    <m/>
    <m/>
    <m/>
    <m/>
    <m/>
    <m/>
    <m/>
    <m/>
    <m/>
    <m/>
    <m/>
    <m/>
    <m/>
    <m/>
    <m/>
    <m/>
    <m/>
    <m/>
    <m/>
    <m/>
    <m/>
    <m/>
    <m/>
    <x v="3"/>
    <s v="While PJM's package is an improvement over the status quo because it will better reflect uplift payments and out-of-market actions in prices, the PJM package does not go far enough in addressing uplift in other scenarios. PJM's approach to advanced commitments continues to place significant risk on generators that they will be unable to recover costs for securing gas supply. "/>
    <x v="2"/>
    <m/>
    <x v="3"/>
    <m/>
    <x v="0"/>
    <m/>
    <x v="4"/>
    <s v="Vistra agrees that PJM's current penalty factor of $850/MW is outdated and stale. However, Vistra is not sure that PJM's proposed increase and other aspects of PJM's current ORDC is adequate to address the issues with PJM's reserve market. In particular, PJM has not addressed issues related to procuring gas supply in order to provide reserves when called on by PJM.  "/>
    <x v="1"/>
    <s v="Vistra agrees in concept with the idea of locational reserve prices, but is concerned that projecting the locational incidence of uncertainty on a day ahead basis could create congestion signals that do not materialize in real-time.  Any locational price structure needs to balance the desire to ensure reserves are deliverable with the degree of accuracy in projecting uncertainty on a locational basis."/>
    <s v="Overall, Vistra believes PJM's proposed reforms are an improvement over the status quo and applauds PJM's commitment in its recent generator investment white paper to engage in holistic reforms to its energy and ancillary services markets to better reflect risk in prices. However, Vistra believes that PJM may benefit from experience in other markets like ISO-NE and NYISO who are successfully integrating more variable generation and managing cold-weather risk. Vistra encourages PJM to further explore ways to limit out-of-market actions and reflect uplift in prices. "/>
    <x v="3"/>
    <m/>
    <x v="3"/>
    <m/>
    <x v="2"/>
    <m/>
    <x v="3"/>
    <m/>
    <x v="2"/>
    <s v="Vistra believes that this would be an improvement over the status quo but would not adequately address the issue. "/>
    <x v="0"/>
    <m/>
    <s v="Vistra believes PJM should strive to limit out-of-market actions and reflect uplift costs in prices whenever possible to ensures prices adequately reflect system needs. Vistra supports the aspects of the IMM's proposal that will address net load forecast uncertainty. "/>
    <m/>
    <m/>
    <m/>
    <m/>
    <m/>
    <m/>
    <m/>
    <m/>
    <m/>
    <m/>
    <m/>
    <s v="1. Dynegy Marketing and Trade, LLC&lt;br&gt;"/>
    <m/>
    <m/>
    <m/>
  </r>
  <r>
    <d v="2026-05-12T11:37:50"/>
    <s v="Carl"/>
    <s v="Johnson"/>
    <n v="5186056041"/>
    <s v="cjohnson@ces-ltd.com"/>
    <s v="Yes"/>
    <n v="1"/>
    <s v="Blue Ridge Power Agency, Inc."/>
    <s v="Central Virginia Electric Cooperative"/>
    <s v="City of Dover, Delaware"/>
    <s v="Delaware Municipal Electric Corporation, Inc."/>
    <s v="Easton Utilities Commission"/>
    <s v="Energy Cooperative Association of Pennsylvania (The)"/>
    <s v="Hagerstown Light Department"/>
    <s v="Illinois Municipal Electric Agency"/>
    <s v="Indiana Municipal Power Agency"/>
    <s v="Michigan Public Power Agency"/>
    <s v="Borough of Mont Alto, Pennsylvania"/>
    <s v="North Carolina Electric Membership Corporation"/>
    <s v="Northeastern REMC"/>
    <s v="Northern Virginia Electric Cooperative (NOVEC)"/>
    <s v="Old Dominion Electric Cooperative"/>
    <s v="Town of Thurmont"/>
    <s v="Town of Williamsport (The)"/>
    <s v="WPPI Energy"/>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Central Virginia Electric Cooperative"/>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City of Dover, Delaware"/>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Delaware Municipal Electric Corporation, Inc."/>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Easton Utilities Commission"/>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Energy Cooperative Association of Pennsylvania (The)"/>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Hagerstown Light Department"/>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Illinois Municipal Electric Agency"/>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Indiana Municipal Power Agency"/>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Michigan Public Power Agency"/>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Borough of Mont Alto, Pennsylvania"/>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North Carolina Electric Membership Corporation"/>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Northeastern REMC"/>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Northern Virginia Electric Cooperative (NOVEC)"/>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Old Dominion Electric Cooperative"/>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Town of Thurmont"/>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Town of Williamsport (The)"/>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1:37:50"/>
    <s v="Carl"/>
    <s v="Johnson"/>
    <n v="5186056041"/>
    <s v="cjohnson@ces-ltd.com"/>
    <s v="Yes"/>
    <n v="1"/>
    <s v="WPPI Energy"/>
    <m/>
    <m/>
    <m/>
    <m/>
    <m/>
    <m/>
    <m/>
    <m/>
    <m/>
    <m/>
    <m/>
    <m/>
    <m/>
    <m/>
    <m/>
    <m/>
    <m/>
    <m/>
    <m/>
    <m/>
    <m/>
    <m/>
    <m/>
    <m/>
    <m/>
    <m/>
    <m/>
    <m/>
    <m/>
    <m/>
    <m/>
    <m/>
    <m/>
    <m/>
    <x v="3"/>
    <s v="We remain concerned that if eligibility and participation rules aren't sufficiently clear and direct, and if unit obligations aren't sufficiently communicated, there could still be gaps between expectations and performance."/>
    <x v="2"/>
    <s v="PJM should consider a methodology for adjusting this level based on historical performance between DA and RT needs. This could be part of implementation."/>
    <x v="3"/>
    <s v="We appreciate PJM's limitation of the scope of this reserve category, and would not support an expansion beyond high and medium risk days in winter."/>
    <x v="0"/>
    <s v="In implementation, eligibility, costs and penalties all need to be very clear, and PJM needs to clearly communicate obligations to committed resources."/>
    <x v="4"/>
    <s v="It is challenging to really understand the interactions of the curves and whether there will be some unexpected consequences from the ordering of the curves, though it appears that will follow PJM's intent."/>
    <x v="4"/>
    <m/>
    <s v="PJM has done a lot to address questions and concerns raised throughout this process. However, it is critically important that if this moves forward, the rules around resource eligibility, offer components, communication of reserve assignments, performance measurement and non-performance penalties be extremely clear in order to ensure that PJM actually gets the improved resource performance it is trying to achieve after a previous reserves implementation that did not achieve that."/>
    <x v="3"/>
    <s v="While recognizing the IMM's desire to limit the scope of changes, we think it misses a significant opportunity to correct problems with the current reserve products that the IMM has been critical of, particularly a lack of clear definition of products and their purposes. We also do not support the sliding penalty structure."/>
    <x v="3"/>
    <m/>
    <x v="2"/>
    <s v="This does not provide the granularity of the PJM proposal in terms of setting reserve requirements, and maintains a fuzzy Primary Reserve."/>
    <x v="1"/>
    <s v="PJM and the IMM both address this issue but in different ways. "/>
    <x v="3"/>
    <s v="Based on the proposals that have been described, we prefer the PJM approach to calculating both generator and load forecast uncertainty, and to do it through a specific reserve product. "/>
    <x v="3"/>
    <s v="We think PJM has made a convincing case for creating different products that address specific needs, necessitating a change in approach to nesting, and requiring at a minimum a change to the SR ORDC penalty in order to value reserves properly."/>
    <s v="We think the IMM raises appropriate questions about duration of storage resources and that any proposal has to impose verifiable duration requirements on such resources. We also think the IMM's approach to DR participation is a step toward holding DR to the same requirements as other capacity resources and should absolutely be considered in the holistic market review. "/>
    <m/>
    <m/>
    <m/>
    <m/>
    <m/>
    <m/>
    <m/>
    <m/>
    <m/>
    <m/>
    <m/>
    <s v="1. Blue Ridge Power Agency, Inc.&lt;br&gt;2. Central Virginia Electric Cooperative&lt;br&gt;3. City of Dover, Delaware&lt;br&gt;4. Delaware Municipal Electric Corporation, Inc.&lt;br&gt;5. Easton Utilities Commission&lt;br&gt;6. Energy Cooperative Association of Pennsylvania (The)&lt;br&gt;7. Hagerstown Light Department&lt;br&gt;8. Illinois Municipal Electric Agency&lt;br&gt;9. Indiana Municipal Power Agency&lt;br&gt;10. Michigan Public Power Agency&lt;br&gt;11. Borough of Mont Alto, Pennsylvania&lt;br&gt;12. North Carolina Electric Membership Corporation&lt;br&gt;13. Northeastern REMC&lt;br&gt;14. Northern Virginia Electric Cooperative (NOVEC)&lt;br&gt;15. Old Dominion Electric Cooperative&lt;br&gt;16. Town of Thurmont&lt;br&gt;17. Town of Williamsport (The)&lt;br&gt;18. WPPI Energy&lt;br&gt;"/>
    <m/>
    <m/>
    <m/>
  </r>
  <r>
    <d v="2026-05-12T13:18:04"/>
    <s v="Josh"/>
    <s v="Ghosh"/>
    <s v="612-419-9201"/>
    <s v="josh.ghosh@constellation.com"/>
    <s v="Yes"/>
    <n v="1"/>
    <s v="Constellation Energy Generation, LLC"/>
    <s v="Calpine Bethlehem, LLC"/>
    <s v="Calpine Energy Services, L.P."/>
    <s v="Calpine Energy Solutions, LLC"/>
    <s v="Handsome Lake Energy, LLC"/>
    <s v="Calvert Cliffs Nuclear Power Plant, LLC"/>
    <s v="Constellation NewEnergy, Inc."/>
    <s v="North American Power and Gas, LLC"/>
    <s v="Champion Energy Marketing LLC"/>
    <s v="Champion Energy Services, LLC"/>
    <s v="Champion Energy, LLC"/>
    <s v="Calpine Mid Atlantic Marketing, LLC"/>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alpine Bethlehem,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alpine Energy Services, L.P."/>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alpine Energy Solutions,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Handsome Lake Energy,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alvert Cliffs Nuclear Power Plant,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onstellation NewEnergy, In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North American Power and Gas,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hampion Energy Marketing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hampion Energy Services,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hampion Energy,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3:18:04"/>
    <s v="Josh"/>
    <s v="Ghosh"/>
    <s v="612-419-9201"/>
    <s v="josh.ghosh@constellation.com"/>
    <s v="Yes"/>
    <n v="1"/>
    <s v="Calpine Mid Atlantic Marketing, LLC"/>
    <m/>
    <m/>
    <m/>
    <m/>
    <m/>
    <m/>
    <m/>
    <m/>
    <m/>
    <m/>
    <m/>
    <m/>
    <m/>
    <m/>
    <m/>
    <m/>
    <m/>
    <m/>
    <m/>
    <m/>
    <m/>
    <m/>
    <m/>
    <m/>
    <m/>
    <m/>
    <m/>
    <m/>
    <m/>
    <m/>
    <m/>
    <m/>
    <m/>
    <m/>
    <x v="3"/>
    <s v="We support PJM's over all desire to reform reserve market. The inability to appropriately price operator actions into the market helped drive over $330 million in un-hedgable uplift charges over the 2025 MLK weekend and about $900 million for winter storm Fern. This result is unacceptable._x000a_We are concerned that PJM's proposed reforms may be overly complex. The examples provided so far have been helpful, but PJM needs to provide more clarity on the interplay of the products and how it will impact resource assignment._x000a_Additional transparency is needed regarding how often these products will be deployed, how reserve costs will flow through LMPs, how zonal reserve impacts will be managed and whether LMPs will be distributed uniformly across load zone and resource types. -PJM should use the recent Winter Storm Fern data and replicate the proposed market design_x000a_PJM should ensure that its new reserve products are co-optimized to incent resources like nuclear that are consistently available to address uncertainty and do not contribute to reserve shortfalls. _x000a_Even with successful approval and implementation of these reforms, PJM's work is not done. Significant reforms are needed around PJM's practice of advance commitments ahead of severe weather events, including recovery of stranded fuel costs._x000a_While the backcasting for 2025 is very helpful, backcasts for additional years would be helpful. Additionally, if the information could be provided at a zonal/locational level, that would be extremely helpful._x000a_PJM should also provide a Real Time backcast of 2025 using the proposed reforms._x000a_PJM should also take advantage of system and weather conditions over the next few weeks to provide a high load/high price Day Ahead shadow clearing process to test the deployment and impacts of &quot;uncertainty-driven&quot; reserve procurement._x000a_"/>
    <x v="2"/>
    <s v="_x0009_Representing operational uncertainty in the day ahead market is reasonable and may better align outcomes with real time operational needs. _x000a__x0009_However, additional clarity is needed regarding expected deployment frequency and how market participants could hedge these costs._x000a__x0009_PJM should address concerns regarding disproportionate impacts in certain zones or load serving entities._x000a_"/>
    <x v="3"/>
    <s v="_x0009_Stakeholders would benefit from historical analysis, for example, the 2025 MLK weekend storm and/or Winter Storm Fern, to understand when and how frequently these reserves would be deployed under similar circumstances._x000a__x0009_PJM should provide greater clarity on how this energy gap reserve would interact with current advanced commitment practices._x000a_"/>
    <x v="0"/>
    <s v="_x0009_Creating multiple new reserve products may increase market complexity and reduce transparency regarding price formation._x000a__x0009_PJM should provide clarity regarding the ability of non-traditional ramp resources that are consistently available to address ramp times to participate in these products._x000a__x0009_PJM should provide clarity regarding potential/likely nodal or zonal application of these ramp products._x000a_"/>
    <x v="0"/>
    <s v="_x0009_Additional analysis should be provided regarding expected volatility and interaction with capacity market revenues._x000a__x0009_It would be helpful to better understand the co-optimization process and how the proposed ORDCs will be rolled into LMPs, especially at a zonal level._x000a_"/>
    <x v="1"/>
    <s v="_x0009_Locational reserve pricing may improve operational efficiency and investment signals_x000a__x0009_We have concerns regarding zonal cost concentrations, transparency and impacts to load serving entities. Certain zones may experience disproportionate cost increases due to limited flexible resources. Additional information regarding zonal/locational impacts may allow us to support this component._x000a_"/>
    <s v="_x0009_The proposal raises several important operational and market design issues. However, additional stakeholder analysis and transparency are needed before broad implementation._x000a__x0009_Questions remain regarding the ability to forecast the interaction between energy and reserve products._x000a__x0009_Further clarification is needed regarding expected deployment frequency of DASR and Energy Gap products._x000a__x0009_What are the implications for the FTR markets and long-term bilateral transactions._x000a__x0009_It would be helpful to understand the post-FERC approval implementation timeline. Will the proposed be implemented in a phased approach? What products does PJM believe it can implement first?_x000a_"/>
    <x v="3"/>
    <s v="_x0009_The proposal too narrowly targets broader operational and reliability challenges identified by PJM._x000a__x0009_Maintaining status quo reserve structures will not provide the market signals or operational flexibility to address evolving reliability needs._x000a_"/>
    <x v="3"/>
    <s v="_x0009_The proposal too narrowly targets broader operational and reliability challenges identified by PJM._x000a__x0009_Applying the same methodology for real-time reserve requirement in the day ahead timeframe may oversimply the evolving system conditions._x000a_"/>
    <x v="2"/>
    <s v="_x0009_The proposal too narrowly targets broader operational and reliability challenges identified by PJM._x000a__x0009_The IMM's approach feels limited because it focuses primarily on measurable forecast error rather than broader operational risks described by PJM including correlated weather events, fuel uncertainty, locational constraints, and future ramping needs._x000a__x0009_Additional market enhancements, including more a comprehensive reserve structures, is necessary to appropriately reflect future reliability needs and operational risks._x000a_"/>
    <x v="3"/>
    <s v="_x0009_Reserve requirements should reflect actual system reliability needs and operational uncertainty._x000a__x0009_Removing the existing adder without further analysis of performance improvement may result in a reduction in reliability during periods of increasing variability and system stress._x000a_"/>
    <x v="3"/>
    <s v="_x0009_The proposal too narrowly targets broader operational and reliability challenges identified by PJM. While incorporating supply contingency risk and net load forecast into reserve calculations is appropriate, the IMM proposal may not sufficiently address broader operational flexibility and reserve market design challenges associated with increasing renewable penetration._x000a__x0009_Additional market enhancements, including more comprehensive reserve structures, are necessary to appropriately reflect future reliability needs and operational risks._x000a_"/>
    <x v="3"/>
    <s v="_x0009_The proposal too narrowly targets broader operational and reliability challenges identified by PJM._x000a__x0009_Additional market enhancements, including more comprehensive reserve structures are necessary to appropriately reflect future reliability needs and operational risks._x000a_"/>
    <s v="_x0009_The proposal too narrowly targets broader operational and reliability challenges identified by PJM. The IMM proposal feels too incremental to fully address the broader challenges._x000a__x0009_Additional market enhancements, including more comprehensive reserve structures are necessary to appropriately reflect future reliability needs and operational risks._x000a_"/>
    <m/>
    <m/>
    <m/>
    <m/>
    <m/>
    <m/>
    <m/>
    <m/>
    <m/>
    <m/>
    <m/>
    <s v="1. Constellation Energy Generation, LLC&lt;br&gt;2. Calpine Bethlehem, LLC&lt;br&gt;3. Calpine Energy Services, L.P.&lt;br&gt;4. Calpine Energy Solutions, LLC&lt;br&gt;5. Handsome Lake Energy, LLC&lt;br&gt;6. Calvert Cliffs Nuclear Power Plant, LLC&lt;br&gt;7. Constellation NewEnergy, Inc.&lt;br&gt;8. North American Power and Gas, LLC&lt;br&gt;9. Champion Energy Marketing LLC&lt;br&gt;10. Champion Energy Services, LLC&lt;br&gt;11. Champion Energy, LLC&lt;br&gt;12. Calpine Mid Atlantic Marketing, LLC&lt;br&gt;"/>
    <m/>
    <m/>
    <m/>
  </r>
  <r>
    <d v="2026-05-12T15:10:24"/>
    <s v="Susan"/>
    <s v="Bruce"/>
    <n v="7172375254"/>
    <s v="sbruce@mcneeslaw.com"/>
    <s v="Yes"/>
    <n v="1"/>
    <s v="Air Products &amp; Chemicals, Inc."/>
    <s v="Lehigh Portland Cement Company"/>
    <s v="Linde Inc."/>
    <s v="Messer LLC"/>
    <s v="Kimberly-Clark Corporation"/>
    <s v="Procter &amp; Gamble Paper Products Company (The)"/>
    <s v="Cleveland-Cliffs Steel LLC"/>
    <s v="Trustees of the University of Pennsylvania"/>
    <s v="Gerdau Ameristeel Energy, Inc."/>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Lehigh Portland Cement Company"/>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Linde Inc."/>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Messer LLC"/>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Kimberly-Clark Corporation"/>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Procter &amp; Gamble Paper Products Company (The)"/>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Cleveland-Cliffs Steel LLC"/>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Trustees of the University of Pennsylvania"/>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10:24"/>
    <s v="Susan"/>
    <s v="Bruce"/>
    <n v="7172375254"/>
    <s v="sbruce@mcneeslaw.com"/>
    <s v="Yes"/>
    <n v="1"/>
    <s v="Gerdau Ameristeel Energy, Inc."/>
    <m/>
    <m/>
    <m/>
    <m/>
    <m/>
    <m/>
    <m/>
    <m/>
    <m/>
    <m/>
    <m/>
    <m/>
    <m/>
    <m/>
    <m/>
    <m/>
    <m/>
    <m/>
    <m/>
    <m/>
    <m/>
    <m/>
    <m/>
    <m/>
    <m/>
    <m/>
    <m/>
    <m/>
    <m/>
    <m/>
    <m/>
    <m/>
    <m/>
    <m/>
    <x v="1"/>
    <s v="We are concerned that the package is oversized and overly complex relative to the increase in uncertainty caused by intermittent generation. Ramping needs should be treated differently than uncertainty needs, with ramping addressed through existing dispatch tools."/>
    <x v="1"/>
    <s v="We are not convinced that the level of reserves proposed is necessary to address the operational concerns, especially as we move into an era of reserve shortage."/>
    <x v="4"/>
    <s v="We are concerned that this aspect of PJM's proposal would require PJM load to &quot;buy&quot; the PJM load forecast.  This is inconsistent with the design of the day-ahead market being financial in nature.  If an energy gap needs to be addressed, a better option, which is more consistent with cost causation, is to have the demand that did not show its position in the day-ahead market absorb the cost of the energy gap."/>
    <x v="0"/>
    <s v="We have questions about PJM's methodology to calculate the uncertainty."/>
    <x v="2"/>
    <s v="We cannot support the pricing levels or the length of the proposed ORDCs, especially given expected load levels in the future."/>
    <x v="2"/>
    <s v="It is unclear how the reserve commitments can be shown to be just and reasonable when the contingency requiring deployment may be differet than the commitment value."/>
    <s v="We do not have clear guidance on when PJM seeks to implement its proposal.  We have concerns about the impact of foundational changes in the energy market that could trigger change in law actions under bilateral agreements, which could have a disruptive impact on investment and customers.  Any implementation dates should be several years in the future to allow the market to anticipate the impacts and minimize suppliers' actions to trigger change in law provisions."/>
    <x v="1"/>
    <m/>
    <x v="2"/>
    <m/>
    <x v="1"/>
    <m/>
    <x v="2"/>
    <m/>
    <x v="1"/>
    <m/>
    <x v="1"/>
    <m/>
    <m/>
    <m/>
    <m/>
    <m/>
    <m/>
    <m/>
    <m/>
    <m/>
    <m/>
    <m/>
    <m/>
    <m/>
    <s v="1. Air Products &amp; Chemicals, Inc.&lt;br&gt;2. Lehigh Portland Cement Company&lt;br&gt;3. Linde Inc.&lt;br&gt;4. Messer LLC&lt;br&gt;5. Kimberly-Clark Corporation&lt;br&gt;6. Procter &amp; Gamble Paper Products Company (The)&lt;br&gt;7. Cleveland-Cliffs Steel LLC&lt;br&gt;8. Trustees of the University of Pennsylvania&lt;br&gt;9. Gerdau Ameristeel Energy, Inc.&lt;br&gt;"/>
    <m/>
    <m/>
    <m/>
  </r>
  <r>
    <d v="2026-05-12T15:28:07"/>
    <s v="Eva"/>
    <s v="Massarelli"/>
    <s v="804-910-3391"/>
    <s v="eva.massarelli@dominionenergy.com"/>
    <s v="Yes"/>
    <n v="1"/>
    <s v="Dominion Energy Generation Marketing, Inc."/>
    <s v="Dominion Energy South Carolina, Inc."/>
    <s v="Eastern Shore Solar LLC"/>
    <s v="Greensville County Solar Project, LLC"/>
    <s v="Hardin Solar Energy LLC"/>
    <s v="Southampton Solar LLC"/>
    <s v="Summit Farms Solar, LLC"/>
    <s v="TWE Myrtle Solar Project, LLC"/>
    <s v="Virginia Electric &amp; Power Company"/>
    <s v="Virginia Solar 2017 Projects LLC"/>
    <s v="Wilkinson Solar LLC"/>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Dominion Energy South Carolina, In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Eastern Shore Solar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Greensville County Solar Project,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Hardin Solar Energy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Southampton Solar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Summit Farms Solar,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TWE Myrtle Solar Project,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Virginia Electric &amp; Power Company"/>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Virginia Solar 2017 Projects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28:07"/>
    <s v="Eva"/>
    <s v="Massarelli"/>
    <s v="804-910-3391"/>
    <s v="eva.massarelli@dominionenergy.com"/>
    <s v="Yes"/>
    <n v="1"/>
    <s v="Wilkinson Solar LLC"/>
    <m/>
    <m/>
    <m/>
    <m/>
    <m/>
    <m/>
    <m/>
    <m/>
    <m/>
    <m/>
    <m/>
    <m/>
    <m/>
    <m/>
    <m/>
    <m/>
    <m/>
    <m/>
    <m/>
    <m/>
    <m/>
    <m/>
    <m/>
    <m/>
    <m/>
    <m/>
    <m/>
    <m/>
    <m/>
    <m/>
    <m/>
    <m/>
    <m/>
    <m/>
    <x v="2"/>
    <s v="A main concern is price impacts to load as Reserves are not hedge-able. PJM should provide transparency around the total amounts of procured reserves by location. Due to the complexity of the PJM proposal, a phase implementation would be prudent."/>
    <x v="2"/>
    <s v="PJM should provide market participants with the risk level that is used to make commitment decisions (i.e. the risk percentile for each hour)."/>
    <x v="3"/>
    <m/>
    <x v="0"/>
    <m/>
    <x v="4"/>
    <s v="The naming conventions of penalty factor levels pertaining to ORDCs and penalties for non-availability and non-performance are confusing; it would be helpful to differentiate the two overall elements more clearly."/>
    <x v="4"/>
    <m/>
    <s v="Opportunity to self-schedule reserves to mitigate exposure to locational procurement. _x000a__x000a_How will PAI triggers be changed?"/>
    <x v="3"/>
    <m/>
    <x v="3"/>
    <m/>
    <x v="2"/>
    <m/>
    <x v="3"/>
    <m/>
    <x v="3"/>
    <m/>
    <x v="4"/>
    <s v="Like status quo ORDC penalty factors. Support PJM's new nesting framework (i.e. unnesting)."/>
    <m/>
    <m/>
    <m/>
    <m/>
    <m/>
    <m/>
    <m/>
    <m/>
    <m/>
    <m/>
    <m/>
    <m/>
    <s v="1. Dominion Energy Generation Marketing, Inc.&lt;br&gt;2. Dominion Energy South Carolina, Inc.&lt;br&gt;3. Eastern Shore Solar LLC&lt;br&gt;4. Greensville County Solar Project, LLC&lt;br&gt;5. Hardin Solar Energy LLC&lt;br&gt;6. Southampton Solar LLC&lt;br&gt;7. Summit Farms Solar, LLC&lt;br&gt;8. TWE Myrtle Solar Project, LLC&lt;br&gt;9. Virginia Electric &amp; Power Company&lt;br&gt;10. Virginia Solar 2017 Projects LLC&lt;br&gt;11. Wilkinson Solar LLC&lt;br&gt;"/>
    <m/>
    <m/>
    <m/>
  </r>
  <r>
    <d v="2026-05-12T15:49:12"/>
    <s v="Mark"/>
    <s v="Price"/>
    <s v="703-760-4426"/>
    <s v="mark.price@dc-energy.com"/>
    <s v="Yes"/>
    <n v="1"/>
    <s v="DC Energy Mid-Atlantic, LLC"/>
    <s v="DC Energy, LLC"/>
    <s v="DCET CENTRAL, LLC"/>
    <m/>
    <m/>
    <m/>
    <m/>
    <m/>
    <m/>
    <m/>
    <m/>
    <m/>
    <m/>
    <m/>
    <m/>
    <m/>
    <m/>
    <m/>
    <m/>
    <m/>
    <m/>
    <m/>
    <m/>
    <m/>
    <m/>
    <m/>
    <m/>
    <m/>
    <m/>
    <m/>
    <m/>
    <m/>
    <m/>
    <m/>
    <m/>
    <x v="3"/>
    <m/>
    <x v="0"/>
    <m/>
    <x v="0"/>
    <m/>
    <x v="0"/>
    <m/>
    <x v="0"/>
    <m/>
    <x v="4"/>
    <m/>
    <m/>
    <x v="0"/>
    <m/>
    <x v="1"/>
    <m/>
    <x v="4"/>
    <m/>
    <x v="3"/>
    <m/>
    <x v="4"/>
    <m/>
    <x v="0"/>
    <m/>
    <m/>
    <m/>
    <m/>
    <m/>
    <m/>
    <m/>
    <m/>
    <m/>
    <m/>
    <m/>
    <m/>
    <m/>
    <s v="1. DC Energy Mid-Atlantic, LLC&lt;br&gt;2. DC Energy, LLC&lt;br&gt;3. DCET CENTRAL, LLC&lt;br&gt;"/>
    <m/>
    <m/>
    <m/>
  </r>
  <r>
    <d v="2026-05-12T15:49:12"/>
    <s v="Mark"/>
    <s v="Price"/>
    <s v="703-760-4426"/>
    <s v="mark.price@dc-energy.com"/>
    <s v="Yes"/>
    <n v="1"/>
    <s v="DC Energy, LLC"/>
    <m/>
    <m/>
    <m/>
    <m/>
    <m/>
    <m/>
    <m/>
    <m/>
    <m/>
    <m/>
    <m/>
    <m/>
    <m/>
    <m/>
    <m/>
    <m/>
    <m/>
    <m/>
    <m/>
    <m/>
    <m/>
    <m/>
    <m/>
    <m/>
    <m/>
    <m/>
    <m/>
    <m/>
    <m/>
    <m/>
    <m/>
    <m/>
    <m/>
    <m/>
    <x v="3"/>
    <m/>
    <x v="0"/>
    <m/>
    <x v="0"/>
    <m/>
    <x v="0"/>
    <m/>
    <x v="0"/>
    <m/>
    <x v="4"/>
    <m/>
    <m/>
    <x v="0"/>
    <m/>
    <x v="1"/>
    <m/>
    <x v="4"/>
    <m/>
    <x v="3"/>
    <m/>
    <x v="4"/>
    <m/>
    <x v="0"/>
    <m/>
    <m/>
    <m/>
    <m/>
    <m/>
    <m/>
    <m/>
    <m/>
    <m/>
    <m/>
    <m/>
    <m/>
    <m/>
    <s v="1. DC Energy Mid-Atlantic, LLC&lt;br&gt;2. DC Energy, LLC&lt;br&gt;3. DCET CENTRAL, LLC&lt;br&gt;"/>
    <m/>
    <m/>
    <m/>
  </r>
  <r>
    <d v="2026-05-12T15:49:12"/>
    <s v="Mark"/>
    <s v="Price"/>
    <s v="703-760-4426"/>
    <s v="mark.price@dc-energy.com"/>
    <s v="Yes"/>
    <n v="1"/>
    <s v="DCET CENTRAL, LLC"/>
    <m/>
    <m/>
    <m/>
    <m/>
    <m/>
    <m/>
    <m/>
    <m/>
    <m/>
    <m/>
    <m/>
    <m/>
    <m/>
    <m/>
    <m/>
    <m/>
    <m/>
    <m/>
    <m/>
    <m/>
    <m/>
    <m/>
    <m/>
    <m/>
    <m/>
    <m/>
    <m/>
    <m/>
    <m/>
    <m/>
    <m/>
    <m/>
    <m/>
    <m/>
    <x v="3"/>
    <m/>
    <x v="0"/>
    <m/>
    <x v="0"/>
    <m/>
    <x v="0"/>
    <m/>
    <x v="0"/>
    <m/>
    <x v="4"/>
    <m/>
    <m/>
    <x v="0"/>
    <m/>
    <x v="1"/>
    <m/>
    <x v="4"/>
    <m/>
    <x v="3"/>
    <m/>
    <x v="4"/>
    <m/>
    <x v="0"/>
    <m/>
    <m/>
    <m/>
    <m/>
    <m/>
    <m/>
    <m/>
    <m/>
    <m/>
    <m/>
    <m/>
    <m/>
    <m/>
    <s v="1. DC Energy Mid-Atlantic, LLC&lt;br&gt;2. DC Energy, LLC&lt;br&gt;3. DCET CENTRAL, LLC&lt;br&gt;"/>
    <m/>
    <m/>
    <m/>
  </r>
  <r>
    <d v="2026-05-12T15:52:42"/>
    <s v="Jeffrey"/>
    <s v="Whitehead"/>
    <n v="4845769151"/>
    <s v="jeff@jwenergysolutions.com"/>
    <s v="Yes"/>
    <n v="1"/>
    <s v="Walleye Power, LLC"/>
    <s v="Prospect Power, LLC"/>
    <s v="Parkway Generation Operating LLC"/>
    <s v="Ohio Power Partners, LLC"/>
    <s v="New Covert Generating Company, LLC"/>
    <s v="Lawrenceburg Power, LLC"/>
    <s v="Gavin Power, LLC"/>
    <s v="Clean Energy Future - Lordstown, LLC"/>
    <s v="Chief Conemaugh Power II, LLC"/>
    <s v="Chief Keystone Power II, LLC"/>
    <s v="Alpha Generation, LLC"/>
    <s v="Essential Power OPP, LLC"/>
    <s v="Essential Power Rock Springs, LLC"/>
    <s v="Hamilton Liberty LLC"/>
    <s v="Hamilton Patriot LLC"/>
    <s v="Nautilus Power, LLC"/>
    <s v="Aquenergy Systems, LLC"/>
    <s v="Aspen Generating, LLC"/>
    <s v="Bath County Energy, LLC"/>
    <s v="Central Transmission, LLC"/>
    <s v="Clearlight Energy Services LLC"/>
    <s v="Cork Oak Solar LLC"/>
    <s v="Five Forks Solar, LLC"/>
    <s v="Fowler Ridge II Wind Farm LLC"/>
    <s v="Fowler Ridge Wind Farm LLC"/>
    <s v="Fresh Air Energy XVIII, LLC"/>
    <s v="Fresh Air Energy XXXV, LLC"/>
    <s v="Gen IV Investment Opportunities, LLC"/>
    <s v="GSG 6, LLC"/>
    <s v="Hemlock Solar, LLC"/>
    <s v="Hunterstown Generation, LLC"/>
    <s v="HXNAir Solar One, LLC"/>
    <s v="Mehoopany Wind Energy LLC"/>
    <s v="Milford Solar LLC"/>
    <s v="North 301 Solar, LLC"/>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Prospect Powe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Parkway Generation Operating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Ohio Power Partners,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New Covert Generating Company,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Lawrenceburg Powe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Gavin Powe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lean Energy Future - Lordstown,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hief Conemaugh Power II,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hief Keystone Power II,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Alpha Generation,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Essential Power OPP,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Essential Power Rock Springs,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Hamilton Liberty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Hamilton Patriot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Nautilus Powe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Aquenergy Systems,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Aspen Generating,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Bath County Energy,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entral Transmission,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learlight Energy Services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Cork Oak Sola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Five Forks Sola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Fowler Ridge II Wind Farm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Fowler Ridge Wind Farm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Fresh Air Energy XVIII,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Fresh Air Energy XXXV,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Gen IV Investment Opportunities,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GSG 6,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Hemlock Sola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Hunterstown Generation,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HXNAir Solar One,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Mehoopany Wind Energy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Milford Sola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2:42"/>
    <s v="Jeffrey"/>
    <s v="Whitehead"/>
    <n v="4845769151"/>
    <s v="jeff@jwenergysolutions.com"/>
    <s v="Yes"/>
    <n v="1"/>
    <s v="North 301 Solar, LLC"/>
    <m/>
    <m/>
    <m/>
    <m/>
    <m/>
    <m/>
    <m/>
    <m/>
    <m/>
    <m/>
    <m/>
    <m/>
    <m/>
    <m/>
    <m/>
    <m/>
    <m/>
    <m/>
    <m/>
    <m/>
    <m/>
    <m/>
    <m/>
    <m/>
    <m/>
    <m/>
    <m/>
    <m/>
    <m/>
    <m/>
    <m/>
    <m/>
    <m/>
    <m/>
    <x v="0"/>
    <m/>
    <x v="0"/>
    <m/>
    <x v="0"/>
    <m/>
    <x v="2"/>
    <m/>
    <x v="5"/>
    <m/>
    <x v="0"/>
    <m/>
    <m/>
    <x v="3"/>
    <m/>
    <x v="3"/>
    <m/>
    <x v="2"/>
    <m/>
    <x v="0"/>
    <m/>
    <x v="3"/>
    <m/>
    <x v="0"/>
    <m/>
    <m/>
    <m/>
    <m/>
    <m/>
    <m/>
    <m/>
    <m/>
    <m/>
    <m/>
    <m/>
    <m/>
    <m/>
    <s v="1. Walleye Power, LLC&lt;br&gt;2. Prospect Power, LLC&lt;br&gt;3. Parkway Generation Operating LLC&lt;br&gt;4. Ohio Power Partners, LLC&lt;br&gt;5. New Covert Generating Company, LLC&lt;br&gt;6. Lawrenceburg Power, LLC&lt;br&gt;7. Gavin Power, LLC&lt;br&gt;8. Clean Energy Future - Lordstown, LLC&lt;br&gt;9. Chief Conemaugh Power II, LLC&lt;br&gt;10. Chief Keystone Power II, LLC&lt;br&gt;11. Alpha Generation, LLC&lt;br&gt;12. Essential Power OPP, LLC&lt;br&gt;13. Essential Power Rock Springs, LLC&lt;br&gt;14. Hamilton Liberty LLC&lt;br&gt;15. Hamilton Patriot LLC&lt;br&gt;16. Nautilus Power, LLC&lt;br&gt;17. Aquenergy Systems, LLC&lt;br&gt;18. Aspen Generating, LLC&lt;br&gt;19. Bath County Energy, LLC&lt;br&gt;20. Central Transmission, LLC&lt;br&gt;21. Clearlight Energy Services LLC&lt;br&gt;22. Cork Oak Solar LLC&lt;br&gt;23. Five Forks Solar, LLC&lt;br&gt;24. Fowler Ridge II Wind Farm LLC&lt;br&gt;25. Fowler Ridge Wind Farm LLC&lt;br&gt;26. Fresh Air Energy XVIII, LLC&lt;br&gt;27. Fresh Air Energy XXXV, LLC&lt;br&gt;28. Gen IV Investment Opportunities, LLC&lt;br&gt;29. GSG 6, LLC&lt;br&gt;30. Hemlock Solar, LLC&lt;br&gt;31. Hunterstown Generation, LLC&lt;br&gt;32. HXNAir Solar One, LLC&lt;br&gt;33. Mehoopany Wind Energy LLC&lt;br&gt;34. Milford Solar LLC&lt;br&gt;35. North 301 Solar, LLC&lt;br&gt;"/>
    <m/>
    <m/>
    <m/>
  </r>
  <r>
    <d v="2026-05-12T15:55:52"/>
    <s v="Jeffrey"/>
    <s v="Whitehead"/>
    <n v="4845769151"/>
    <s v="jeff@jwenergysolutions.com"/>
    <s v="Yes"/>
    <n v="1"/>
    <s v="Rockfish Solar LLC"/>
    <s v="Seneca Generation, LLC"/>
    <s v="Silver Run Electric, LLC"/>
    <s v="Sunflower Solar LLC"/>
    <s v="West Deptford Energy, LLC"/>
    <s v="Wyandot Solar LLC"/>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5:55:52"/>
    <s v="Jeffrey"/>
    <s v="Whitehead"/>
    <n v="4845769151"/>
    <s v="jeff@jwenergysolutions.com"/>
    <s v="Yes"/>
    <n v="1"/>
    <s v="Seneca Generation, LLC"/>
    <m/>
    <m/>
    <m/>
    <m/>
    <m/>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5:55:52"/>
    <s v="Jeffrey"/>
    <s v="Whitehead"/>
    <n v="4845769151"/>
    <s v="jeff@jwenergysolutions.com"/>
    <s v="Yes"/>
    <n v="1"/>
    <s v="Silver Run Electric, LLC"/>
    <m/>
    <m/>
    <m/>
    <m/>
    <m/>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5:55:52"/>
    <s v="Jeffrey"/>
    <s v="Whitehead"/>
    <n v="4845769151"/>
    <s v="jeff@jwenergysolutions.com"/>
    <s v="Yes"/>
    <n v="1"/>
    <s v="Sunflower Solar LLC"/>
    <m/>
    <m/>
    <m/>
    <m/>
    <m/>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5:55:52"/>
    <s v="Jeffrey"/>
    <s v="Whitehead"/>
    <n v="4845769151"/>
    <s v="jeff@jwenergysolutions.com"/>
    <s v="Yes"/>
    <n v="1"/>
    <s v="West Deptford Energy, LLC"/>
    <m/>
    <m/>
    <m/>
    <m/>
    <m/>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5:55:52"/>
    <s v="Jeffrey"/>
    <s v="Whitehead"/>
    <n v="4845769151"/>
    <s v="jeff@jwenergysolutions.com"/>
    <s v="Yes"/>
    <n v="1"/>
    <s v="Wyandot Solar LLC"/>
    <m/>
    <m/>
    <m/>
    <m/>
    <m/>
    <m/>
    <m/>
    <m/>
    <m/>
    <m/>
    <m/>
    <m/>
    <m/>
    <m/>
    <m/>
    <m/>
    <m/>
    <m/>
    <m/>
    <m/>
    <m/>
    <m/>
    <m/>
    <m/>
    <m/>
    <m/>
    <m/>
    <m/>
    <m/>
    <m/>
    <m/>
    <m/>
    <m/>
    <m/>
    <x v="0"/>
    <m/>
    <x v="0"/>
    <m/>
    <x v="0"/>
    <m/>
    <x v="2"/>
    <m/>
    <x v="5"/>
    <m/>
    <x v="0"/>
    <m/>
    <m/>
    <x v="3"/>
    <m/>
    <x v="3"/>
    <m/>
    <x v="2"/>
    <m/>
    <x v="0"/>
    <m/>
    <x v="3"/>
    <m/>
    <x v="0"/>
    <m/>
    <m/>
    <m/>
    <m/>
    <m/>
    <m/>
    <m/>
    <m/>
    <m/>
    <m/>
    <m/>
    <m/>
    <m/>
    <s v="1. Rockfish Solar LLC&lt;br&gt;2. Seneca Generation, LLC&lt;br&gt;3. Silver Run Electric, LLC&lt;br&gt;4. Sunflower Solar LLC&lt;br&gt;5. West Deptford Energy, LLC&lt;br&gt;6. Wyandot Solar LLC&lt;br&gt;"/>
    <m/>
    <m/>
    <m/>
  </r>
  <r>
    <d v="2026-05-12T16:07:31"/>
    <s v="Bruce"/>
    <s v="Heberton"/>
    <n v="3025939648"/>
    <s v="bheberton@yahoo.com"/>
    <s v="No"/>
    <m/>
    <m/>
    <m/>
    <m/>
    <m/>
    <m/>
    <m/>
    <m/>
    <m/>
    <m/>
    <m/>
    <m/>
    <m/>
    <m/>
    <m/>
    <m/>
    <m/>
    <m/>
    <m/>
    <m/>
    <m/>
    <m/>
    <m/>
    <m/>
    <m/>
    <m/>
    <m/>
    <m/>
    <m/>
    <m/>
    <m/>
    <m/>
    <m/>
    <m/>
    <m/>
    <m/>
    <x v="3"/>
    <s v="I am concerned about the Un-nesting of the SR from Secondary reserves (?), and the impact this will have on price formation, i.e. higher LMP prices. "/>
    <x v="2"/>
    <m/>
    <x v="3"/>
    <m/>
    <x v="0"/>
    <m/>
    <x v="4"/>
    <s v="For SR, I support a known penalty, but I am not clear why there is an alternative penalty, if higher based on increments 6(?) after an event"/>
    <x v="4"/>
    <m/>
    <m/>
    <x v="5"/>
    <m/>
    <x v="1"/>
    <m/>
    <x v="4"/>
    <m/>
    <x v="4"/>
    <m/>
    <x v="4"/>
    <m/>
    <x v="5"/>
    <m/>
    <m/>
    <n v="1"/>
    <s v="Ohio Energy Leadership Council"/>
    <m/>
    <m/>
    <m/>
    <m/>
    <m/>
    <m/>
    <m/>
    <m/>
    <m/>
    <m/>
    <s v="1. Ohio Energy Leadership Council&lt;br&gt;"/>
    <s v="Ohio Energy Leadership Counci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E6069F6-0636-4022-AF8A-A98B372E2C73}" name="PivotTable2"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B6"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2"/>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2"/>
  </rowFields>
  <rowItems count="5">
    <i>
      <x/>
    </i>
    <i>
      <x v="1"/>
    </i>
    <i>
      <x v="2"/>
    </i>
    <i>
      <x v="3"/>
    </i>
    <i t="grand">
      <x/>
    </i>
  </rowItems>
  <colItems count="1">
    <i/>
  </colItems>
  <dataFields count="1">
    <dataField name="Count of 1._x0009_Please indicate your level of support for the PJM proposal (Package A)." fld="42"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9EA5DDF-519E-47C4-A807-BB578D3EB4E0}" name="PivotTable1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156:B163"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0"/>
        <item x="3"/>
        <item x="4"/>
        <item x="1"/>
        <item x="2"/>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5"/>
  </rowFields>
  <rowItems count="7">
    <i>
      <x/>
    </i>
    <i>
      <x v="1"/>
    </i>
    <i>
      <x v="2"/>
    </i>
    <i>
      <x v="3"/>
    </i>
    <i>
      <x v="4"/>
    </i>
    <i>
      <x v="5"/>
    </i>
    <i t="grand">
      <x/>
    </i>
  </rowItems>
  <colItems count="1">
    <i/>
  </colItems>
  <dataFields count="1">
    <dataField name="Count of 13._x0009_Please indicate your level of support for maintaining the status quo reserve product nesting structure and ORDC penalty factors." fld="65"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6F9E9EE4-CE21-44DB-9A73-4AF5BE01ED7D}" name="PivotTable1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96:B102"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3"/>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1"/>
  </rowFields>
  <rowItems count="6">
    <i>
      <x/>
    </i>
    <i>
      <x v="1"/>
    </i>
    <i>
      <x v="2"/>
    </i>
    <i>
      <x v="3"/>
    </i>
    <i>
      <x v="4"/>
    </i>
    <i t="grand">
      <x/>
    </i>
  </rowItems>
  <colItems count="1">
    <i/>
  </colItems>
  <dataFields count="1">
    <dataField name="The IMM proposes to remove the performance adder to the synchronized and primary reserve requirements. (PJM's current reserve requirement has an adder of 20% of the largest contingency for the synchronized requirement, which translates to an adder of 30%" fld="61" subtotal="count" baseField="0" baseItem="0"/>
  </dataFields>
  <formats count="3">
    <format dxfId="8">
      <pivotArea dataOnly="0" labelOnly="1" outline="0" axis="axisValues" fieldPosition="0"/>
    </format>
    <format dxfId="7">
      <pivotArea field="61" type="button" dataOnly="0" labelOnly="1" outline="0" axis="axisRow" fieldPosition="0"/>
    </format>
    <format dxfId="6">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223473D1-B4E3-4124-BA4C-20BFC660883A}" name="PivotTable10"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65:B71"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2"/>
        <item x="3"/>
        <item x="1"/>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9"/>
  </rowFields>
  <rowItems count="6">
    <i>
      <x/>
    </i>
    <i>
      <x v="1"/>
    </i>
    <i>
      <x v="2"/>
    </i>
    <i>
      <x v="3"/>
    </i>
    <i>
      <x v="4"/>
    </i>
    <i t="grand">
      <x/>
    </i>
  </rowItems>
  <colItems count="1">
    <i/>
  </colItems>
  <dataFields count="1">
    <dataField name="Please indicate your level of support for representing net load forecast uncertainty in PJM's existing Primary Reserve requirement by extending the requirement when 30-minute net load forecast uncertainty exceeds 50 percent of the largest contingency" fld="59" subtotal="count" baseField="0" baseItem="0"/>
  </dataFields>
  <formats count="2">
    <format dxfId="10">
      <pivotArea dataOnly="0" labelOnly="1" outline="0" axis="axisValues" fieldPosition="0"/>
    </format>
    <format dxfId="9">
      <pivotArea dataOnly="0" outline="0" axis="axisValues" fieldPosition="0"/>
    </format>
  </format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59" count="1" selected="0">
            <x v="2"/>
          </reference>
        </references>
      </pivotArea>
    </chartFormat>
    <chartFormat chart="0" format="2">
      <pivotArea type="data" outline="0" fieldPosition="0">
        <references count="2">
          <reference field="4294967294" count="1" selected="0">
            <x v="0"/>
          </reference>
          <reference field="59"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C051892-957E-4414-9D4B-4E3D0B6709A7}" name="PivotTable7"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153:B159"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3"/>
        <item x="2"/>
        <item x="1"/>
        <item x="4"/>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2"/>
  </rowFields>
  <rowItems count="6">
    <i>
      <x/>
    </i>
    <i>
      <x v="1"/>
    </i>
    <i>
      <x v="2"/>
    </i>
    <i>
      <x v="3"/>
    </i>
    <i>
      <x v="4"/>
    </i>
    <i t="grand">
      <x/>
    </i>
  </rowItems>
  <colItems count="1">
    <i/>
  </colItems>
  <dataFields count="1">
    <dataField name="Count of 6._x0009_Please indicate your level of support for locational reserve clearing prices included in the PJM proposal." fld="52" subtotal="count" baseField="0" baseItem="0"/>
  </dataFields>
  <formats count="1">
    <format dxfId="11">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45D2BEB-0ECC-445C-A99F-B7A6826F774E}"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A91:B97"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3"/>
        <item x="4"/>
        <item x="0"/>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8"/>
  </rowFields>
  <rowItems count="6">
    <i>
      <x/>
    </i>
    <i>
      <x v="1"/>
    </i>
    <i>
      <x v="2"/>
    </i>
    <i>
      <x v="3"/>
    </i>
    <i>
      <x v="4"/>
    </i>
    <i t="grand">
      <x/>
    </i>
  </rowItems>
  <colItems count="1">
    <i/>
  </colItems>
  <dataFields count="1">
    <dataField name="Count of 4._x0009_Please indicate your level of support for representing net load forecast uncertainty in PJM's reserve requirements and creating new reserve services to represent the ramp and uncertainty needs." fld="48" subtotal="count" baseField="0" baseItem="0"/>
  </dataFields>
  <formats count="1">
    <format dxfId="12">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33C1385-7D47-4323-B99D-347BA624F23E}" name="PivotTable6"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22:B129"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3"/>
        <item x="2"/>
        <item x="4"/>
        <item x="0"/>
        <item x="5"/>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0"/>
  </rowFields>
  <rowItems count="7">
    <i>
      <x/>
    </i>
    <i>
      <x v="1"/>
    </i>
    <i>
      <x v="2"/>
    </i>
    <i>
      <x v="3"/>
    </i>
    <i>
      <x v="4"/>
    </i>
    <i>
      <x v="5"/>
    </i>
    <i t="grand">
      <x/>
    </i>
  </rowItems>
  <colItems count="1">
    <i/>
  </colItems>
  <dataFields count="1">
    <dataField name="Count of 5._x0009_Please indicate your level of support for the shape and penalty factor levels of the PJM-proposed ORDCs." fld="50" subtotal="count" baseField="0" baseItem="0"/>
  </dataFields>
  <formats count="1">
    <format dxfId="13">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45BE34F-F0AB-4C11-A717-6E1602E874EF}" name="PivotTable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60:B66"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4"/>
        <item x="1"/>
        <item x="2"/>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6"/>
  </rowFields>
  <rowItems count="6">
    <i>
      <x/>
    </i>
    <i>
      <x v="1"/>
    </i>
    <i>
      <x v="2"/>
    </i>
    <i>
      <x v="3"/>
    </i>
    <i>
      <x v="4"/>
    </i>
    <i t="grand">
      <x/>
    </i>
  </rowItems>
  <colItems count="1">
    <i/>
  </colItems>
  <dataFields count="1">
    <dataField name="Count of 3._x0009_Please indicate your level of support for representing the Energy Gap (the gap between the cleared physical supply and PJMs load forecast) in the Day-Ahead Market on high and medium risk days in the winter." fld="46" subtotal="count" baseField="0" baseItem="0"/>
  </dataFields>
  <formats count="1">
    <format dxfId="14">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883567C-DD79-454B-B92C-012AB0A7C15B}"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1:B36"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3"/>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5">
    <i>
      <x/>
    </i>
    <i>
      <x v="1"/>
    </i>
    <i>
      <x v="2"/>
    </i>
    <i>
      <x v="3"/>
    </i>
    <i t="grand">
      <x/>
    </i>
  </rowItems>
  <colItems count="1">
    <i/>
  </colItems>
  <dataFields count="1">
    <dataField name="Count of 2._x0009_Please indicate your level of support for representing the Day-Ahead increased operational uncertainty based on the assessed risk level in the Day-Ahead Market (PJM's proposal for Day-Ahead Scheduling Reserves)." fld="44" subtotal="count" baseField="0" baseItem="0"/>
  </dataFields>
  <formats count="1">
    <format dxfId="15">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A5F21DB-700D-42C9-A5E2-C86E12472FE5}" name="PivotTable9"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35:B41"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3"/>
        <item x="4"/>
        <item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7"/>
  </rowFields>
  <rowItems count="6">
    <i>
      <x/>
    </i>
    <i>
      <x v="1"/>
    </i>
    <i>
      <x v="2"/>
    </i>
    <i>
      <x v="3"/>
    </i>
    <i>
      <x v="4"/>
    </i>
    <i t="grand">
      <x/>
    </i>
  </rowItems>
  <colItems count="1">
    <i/>
  </colItems>
  <dataFields count="1">
    <dataField name="Please indicate your level of support for representing the real-time operational uncertainty in the Day-Ahead Market based on the same method used to calculate the real-time reserve requirements (IMM's proposal for new day-ahead reserve requirements)" fld="57" subtotal="count" baseField="0" baseItem="0"/>
  </dataFields>
  <formats count="3">
    <format dxfId="2">
      <pivotArea dataOnly="0" labelOnly="1" outline="0" axis="axisValues" fieldPosition="0"/>
    </format>
    <format dxfId="1">
      <pivotArea dataOnly="0" outline="0" axis="axisValues" fieldPosition="0"/>
    </format>
    <format dxfId="0">
      <pivotArea field="57" type="button" dataOnly="0" labelOnly="1" outline="0" axis="axisRow" fieldPosition="0"/>
    </format>
  </format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5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8F0AA75-AB47-47C4-9845-766F5A114AD5}" name="PivotTable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B10"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0"/>
        <item x="3"/>
        <item x="4"/>
        <item x="1"/>
        <item x="2"/>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5"/>
  </rowFields>
  <rowItems count="7">
    <i>
      <x/>
    </i>
    <i>
      <x v="1"/>
    </i>
    <i>
      <x v="2"/>
    </i>
    <i>
      <x v="3"/>
    </i>
    <i>
      <x v="4"/>
    </i>
    <i>
      <x v="5"/>
    </i>
    <i t="grand">
      <x/>
    </i>
  </rowItems>
  <colItems count="1">
    <i/>
  </colItems>
  <dataFields count="1">
    <dataField name="Count of 8._x0009_Please indicate your level of support for the IMM proposal (Package B)." fld="55"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CFBCA505-DFE2-44CA-B39A-037D7745D630}" name="PivotTable14"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126:B132" firstHeaderRow="1" firstDataRow="1" firstDataCol="1"/>
  <pivotFields count="83">
    <pivotField numFmtId="2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0"/>
        <item x="3"/>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3"/>
  </rowFields>
  <rowItems count="6">
    <i>
      <x/>
    </i>
    <i>
      <x v="1"/>
    </i>
    <i>
      <x v="2"/>
    </i>
    <i>
      <x v="3"/>
    </i>
    <i>
      <x v="4"/>
    </i>
    <i t="grand">
      <x/>
    </i>
  </rowItems>
  <colItems count="1">
    <i/>
  </colItems>
  <dataFields count="1">
    <dataField name="Count of 12._x0009_Please indicate your level of support for adding generator uncertainty, as represented by the largest contingency, and two-hour real-time net load forecast uncertainty into the 30-Minute Reserve requirement, as described in the IMM package." fld="63" subtotal="count" baseField="0" baseItem="0"/>
  </dataFields>
  <formats count="3">
    <format dxfId="5">
      <pivotArea dataOnly="0" labelOnly="1" outline="0" axis="axisValues" fieldPosition="0"/>
    </format>
    <format dxfId="4">
      <pivotArea field="63" type="button" dataOnly="0" labelOnly="1" outline="0" axis="axisRow" fieldPosition="0"/>
    </format>
    <format dxfId="3">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9.xml"/><Relationship Id="rId7" Type="http://schemas.openxmlformats.org/officeDocument/2006/relationships/drawing" Target="../drawings/drawing4.xml"/><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ivotTable" Target="../pivotTables/pivotTable12.xml"/><Relationship Id="rId5" Type="http://schemas.openxmlformats.org/officeDocument/2006/relationships/pivotTable" Target="../pivotTables/pivotTable11.xml"/><Relationship Id="rId4" Type="http://schemas.openxmlformats.org/officeDocument/2006/relationships/pivotTable" Target="../pivotTables/pivotTable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55063-3517-493D-9DC1-1FF87BAC6708}">
  <dimension ref="A1:P26"/>
  <sheetViews>
    <sheetView tabSelected="1" topLeftCell="A11" workbookViewId="0">
      <selection activeCell="A11" sqref="A11"/>
    </sheetView>
  </sheetViews>
  <sheetFormatPr defaultRowHeight="15" x14ac:dyDescent="0.25"/>
  <cols>
    <col min="1" max="1" width="25.140625" customWidth="1"/>
    <col min="2" max="16" width="42.28515625" style="1" customWidth="1"/>
  </cols>
  <sheetData>
    <row r="1" spans="1:16" ht="24" hidden="1" x14ac:dyDescent="0.4">
      <c r="A1" s="19" t="s">
        <v>127</v>
      </c>
      <c r="B1" s="24" t="s">
        <v>130</v>
      </c>
      <c r="C1" s="24"/>
      <c r="D1" s="24"/>
      <c r="E1" s="24"/>
      <c r="F1" s="24"/>
      <c r="G1" s="24"/>
    </row>
    <row r="2" spans="1:16" ht="75" hidden="1" x14ac:dyDescent="0.25">
      <c r="A2" s="11" t="s">
        <v>124</v>
      </c>
      <c r="B2" s="13" t="s">
        <v>129</v>
      </c>
      <c r="C2" s="13" t="s">
        <v>131</v>
      </c>
      <c r="D2" s="13" t="s">
        <v>132</v>
      </c>
      <c r="E2" s="13" t="s">
        <v>133</v>
      </c>
      <c r="F2" s="13" t="s">
        <v>134</v>
      </c>
      <c r="G2" s="13" t="s">
        <v>135</v>
      </c>
      <c r="H2" s="22"/>
      <c r="I2" s="22"/>
      <c r="J2" s="22"/>
      <c r="K2" s="22"/>
      <c r="L2" s="22"/>
      <c r="M2" s="22"/>
      <c r="N2" s="22"/>
      <c r="O2" s="22"/>
      <c r="P2" s="22"/>
    </row>
    <row r="3" spans="1:16" hidden="1" x14ac:dyDescent="0.25">
      <c r="A3" s="3" t="s">
        <v>6</v>
      </c>
      <c r="B3" s="1">
        <v>0</v>
      </c>
      <c r="C3" s="1">
        <v>0</v>
      </c>
      <c r="D3">
        <v>10</v>
      </c>
      <c r="E3" s="1">
        <v>0</v>
      </c>
      <c r="F3">
        <v>1</v>
      </c>
      <c r="G3">
        <v>1</v>
      </c>
    </row>
    <row r="4" spans="1:16" hidden="1" x14ac:dyDescent="0.25">
      <c r="A4" s="3" t="s">
        <v>8</v>
      </c>
      <c r="B4" s="1">
        <v>29</v>
      </c>
      <c r="C4">
        <v>35</v>
      </c>
      <c r="D4">
        <v>24</v>
      </c>
      <c r="E4">
        <v>1</v>
      </c>
      <c r="F4">
        <v>22</v>
      </c>
      <c r="G4">
        <v>10</v>
      </c>
    </row>
    <row r="5" spans="1:16" hidden="1" x14ac:dyDescent="0.25">
      <c r="A5" s="3" t="s">
        <v>10</v>
      </c>
      <c r="B5" s="1">
        <v>29</v>
      </c>
      <c r="C5">
        <v>12</v>
      </c>
      <c r="D5">
        <v>13</v>
      </c>
      <c r="E5">
        <v>18</v>
      </c>
      <c r="F5">
        <v>37</v>
      </c>
      <c r="G5">
        <v>49</v>
      </c>
    </row>
    <row r="6" spans="1:16" hidden="1" x14ac:dyDescent="0.25">
      <c r="A6" s="3" t="s">
        <v>4</v>
      </c>
      <c r="B6" s="1">
        <v>35</v>
      </c>
      <c r="C6">
        <v>44</v>
      </c>
      <c r="D6">
        <v>44</v>
      </c>
      <c r="E6">
        <v>84</v>
      </c>
      <c r="F6">
        <v>28</v>
      </c>
      <c r="G6">
        <v>33</v>
      </c>
    </row>
    <row r="7" spans="1:16" hidden="1" x14ac:dyDescent="0.25">
      <c r="A7" s="3" t="s">
        <v>1</v>
      </c>
      <c r="B7" s="1">
        <v>54</v>
      </c>
      <c r="C7">
        <v>56</v>
      </c>
      <c r="D7">
        <v>56</v>
      </c>
      <c r="E7">
        <v>43</v>
      </c>
      <c r="F7">
        <v>41</v>
      </c>
      <c r="G7">
        <v>54</v>
      </c>
    </row>
    <row r="8" spans="1:16" hidden="1" x14ac:dyDescent="0.25">
      <c r="A8" s="3" t="s">
        <v>9</v>
      </c>
      <c r="B8" s="1">
        <v>0</v>
      </c>
      <c r="C8">
        <v>0</v>
      </c>
      <c r="D8">
        <v>0</v>
      </c>
      <c r="E8">
        <v>1</v>
      </c>
      <c r="F8">
        <v>18</v>
      </c>
      <c r="G8" s="1">
        <v>0</v>
      </c>
    </row>
    <row r="9" spans="1:16" hidden="1" x14ac:dyDescent="0.25">
      <c r="A9" s="12" t="s">
        <v>84</v>
      </c>
      <c r="B9" s="14">
        <f>SUM(B3:B8)</f>
        <v>147</v>
      </c>
      <c r="C9" s="14">
        <f>SUM(C3:C8)</f>
        <v>147</v>
      </c>
      <c r="D9" s="14">
        <f>SUM(D3:D8)</f>
        <v>147</v>
      </c>
      <c r="E9" s="14">
        <f>SUM(E4:E8)</f>
        <v>147</v>
      </c>
      <c r="F9" s="14">
        <f>SUM(F3:F8)</f>
        <v>147</v>
      </c>
      <c r="G9" s="14">
        <f>SUM(G3:G8)</f>
        <v>147</v>
      </c>
      <c r="H9" s="22"/>
      <c r="I9" s="22"/>
      <c r="J9" s="22"/>
      <c r="K9" s="22"/>
      <c r="L9" s="22"/>
      <c r="M9" s="22"/>
      <c r="N9" s="22"/>
      <c r="O9" s="22"/>
      <c r="P9" s="22"/>
    </row>
    <row r="10" spans="1:16" hidden="1" x14ac:dyDescent="0.25"/>
    <row r="11" spans="1:16" s="18" customFormat="1" ht="42.75" x14ac:dyDescent="0.4">
      <c r="A11" s="19" t="s">
        <v>128</v>
      </c>
      <c r="B11" s="24" t="s">
        <v>130</v>
      </c>
      <c r="C11" s="24"/>
      <c r="D11" s="24"/>
      <c r="E11" s="24"/>
      <c r="F11" s="24"/>
      <c r="G11" s="24"/>
      <c r="H11" s="22"/>
      <c r="I11" s="22"/>
      <c r="J11" s="22"/>
      <c r="K11" s="22"/>
      <c r="L11" s="22"/>
      <c r="M11" s="22"/>
      <c r="N11" s="22"/>
      <c r="O11" s="22"/>
      <c r="P11" s="22"/>
    </row>
    <row r="12" spans="1:16" ht="75" x14ac:dyDescent="0.25">
      <c r="A12" s="11" t="s">
        <v>124</v>
      </c>
      <c r="B12" s="13" t="s">
        <v>129</v>
      </c>
      <c r="C12" s="13" t="s">
        <v>131</v>
      </c>
      <c r="D12" s="13" t="s">
        <v>132</v>
      </c>
      <c r="E12" s="13" t="s">
        <v>133</v>
      </c>
      <c r="F12" s="13" t="s">
        <v>134</v>
      </c>
      <c r="G12" s="13" t="s">
        <v>135</v>
      </c>
      <c r="H12" s="22"/>
      <c r="I12" s="22"/>
      <c r="J12" s="22"/>
      <c r="K12" s="22"/>
      <c r="L12" s="22"/>
      <c r="M12" s="22"/>
      <c r="N12" s="22"/>
      <c r="O12" s="22"/>
      <c r="P12" s="22"/>
    </row>
    <row r="13" spans="1:16" x14ac:dyDescent="0.25">
      <c r="A13" s="3" t="s">
        <v>6</v>
      </c>
      <c r="B13" s="15">
        <f t="shared" ref="B13:G13" si="0">B3/B$9</f>
        <v>0</v>
      </c>
      <c r="C13" s="15">
        <f t="shared" si="0"/>
        <v>0</v>
      </c>
      <c r="D13" s="15">
        <f t="shared" si="0"/>
        <v>6.8027210884353748E-2</v>
      </c>
      <c r="E13" s="15">
        <f t="shared" si="0"/>
        <v>0</v>
      </c>
      <c r="F13" s="15">
        <f t="shared" si="0"/>
        <v>6.8027210884353739E-3</v>
      </c>
      <c r="G13" s="15">
        <f t="shared" si="0"/>
        <v>6.8027210884353739E-3</v>
      </c>
    </row>
    <row r="14" spans="1:16" x14ac:dyDescent="0.25">
      <c r="A14" s="3" t="s">
        <v>8</v>
      </c>
      <c r="B14" s="15">
        <f t="shared" ref="B14:G18" si="1">B4/B$9</f>
        <v>0.19727891156462585</v>
      </c>
      <c r="C14" s="15">
        <f t="shared" si="1"/>
        <v>0.23809523809523808</v>
      </c>
      <c r="D14" s="15">
        <f t="shared" si="1"/>
        <v>0.16326530612244897</v>
      </c>
      <c r="E14" s="15">
        <f>E4/E$9</f>
        <v>6.8027210884353739E-3</v>
      </c>
      <c r="F14" s="15">
        <f t="shared" si="1"/>
        <v>0.14965986394557823</v>
      </c>
      <c r="G14" s="15">
        <f t="shared" si="1"/>
        <v>6.8027210884353748E-2</v>
      </c>
    </row>
    <row r="15" spans="1:16" x14ac:dyDescent="0.25">
      <c r="A15" s="3" t="s">
        <v>10</v>
      </c>
      <c r="B15" s="15">
        <f t="shared" si="1"/>
        <v>0.19727891156462585</v>
      </c>
      <c r="C15" s="15">
        <f t="shared" si="1"/>
        <v>8.1632653061224483E-2</v>
      </c>
      <c r="D15" s="15">
        <f t="shared" si="1"/>
        <v>8.8435374149659865E-2</v>
      </c>
      <c r="E15" s="15">
        <f>E5/E$9</f>
        <v>0.12244897959183673</v>
      </c>
      <c r="F15" s="15">
        <f t="shared" si="1"/>
        <v>0.25170068027210885</v>
      </c>
      <c r="G15" s="15">
        <f t="shared" si="1"/>
        <v>0.33333333333333331</v>
      </c>
    </row>
    <row r="16" spans="1:16" x14ac:dyDescent="0.25">
      <c r="A16" s="3" t="s">
        <v>4</v>
      </c>
      <c r="B16" s="15">
        <f t="shared" si="1"/>
        <v>0.23809523809523808</v>
      </c>
      <c r="C16" s="15">
        <f t="shared" si="1"/>
        <v>0.29931972789115646</v>
      </c>
      <c r="D16" s="15">
        <f t="shared" si="1"/>
        <v>0.29931972789115646</v>
      </c>
      <c r="E16" s="15">
        <f>E6/E$9</f>
        <v>0.5714285714285714</v>
      </c>
      <c r="F16" s="15">
        <f t="shared" si="1"/>
        <v>0.19047619047619047</v>
      </c>
      <c r="G16" s="15">
        <f t="shared" si="1"/>
        <v>0.22448979591836735</v>
      </c>
    </row>
    <row r="17" spans="1:16" x14ac:dyDescent="0.25">
      <c r="A17" s="3" t="s">
        <v>1</v>
      </c>
      <c r="B17" s="15">
        <f t="shared" si="1"/>
        <v>0.36734693877551022</v>
      </c>
      <c r="C17" s="15">
        <f t="shared" si="1"/>
        <v>0.38095238095238093</v>
      </c>
      <c r="D17" s="15">
        <f t="shared" si="1"/>
        <v>0.38095238095238093</v>
      </c>
      <c r="E17" s="15">
        <f>E7/E$9</f>
        <v>0.29251700680272108</v>
      </c>
      <c r="F17" s="15">
        <f t="shared" si="1"/>
        <v>0.27891156462585032</v>
      </c>
      <c r="G17" s="15">
        <f t="shared" si="1"/>
        <v>0.36734693877551022</v>
      </c>
    </row>
    <row r="18" spans="1:16" x14ac:dyDescent="0.25">
      <c r="A18" s="3" t="s">
        <v>9</v>
      </c>
      <c r="B18" s="15">
        <f t="shared" si="1"/>
        <v>0</v>
      </c>
      <c r="C18" s="15">
        <f t="shared" si="1"/>
        <v>0</v>
      </c>
      <c r="D18" s="15">
        <f t="shared" si="1"/>
        <v>0</v>
      </c>
      <c r="E18" s="15">
        <f>E8/E$9</f>
        <v>6.8027210884353739E-3</v>
      </c>
      <c r="F18" s="15">
        <f t="shared" si="1"/>
        <v>0.12244897959183673</v>
      </c>
      <c r="G18" s="15">
        <f t="shared" si="1"/>
        <v>0</v>
      </c>
    </row>
    <row r="19" spans="1:16" x14ac:dyDescent="0.25">
      <c r="A19" s="12" t="s">
        <v>84</v>
      </c>
      <c r="B19" s="17">
        <f t="shared" ref="B19:G19" si="2">B9/B9</f>
        <v>1</v>
      </c>
      <c r="C19" s="17">
        <f t="shared" si="2"/>
        <v>1</v>
      </c>
      <c r="D19" s="17">
        <f t="shared" si="2"/>
        <v>1</v>
      </c>
      <c r="E19" s="17">
        <f t="shared" si="2"/>
        <v>1</v>
      </c>
      <c r="F19" s="17">
        <f t="shared" si="2"/>
        <v>1</v>
      </c>
      <c r="G19" s="17">
        <f t="shared" si="2"/>
        <v>1</v>
      </c>
      <c r="H19" s="22"/>
      <c r="I19" s="22"/>
      <c r="J19" s="22"/>
      <c r="K19" s="22"/>
      <c r="L19" s="22"/>
      <c r="M19" s="22"/>
      <c r="N19" s="22"/>
      <c r="O19" s="22"/>
      <c r="P19" s="22"/>
    </row>
    <row r="22" spans="1:16" ht="21" x14ac:dyDescent="0.35">
      <c r="A22" s="20" t="s">
        <v>136</v>
      </c>
    </row>
    <row r="23" spans="1:16" ht="75" x14ac:dyDescent="0.25">
      <c r="B23" s="13" t="s">
        <v>129</v>
      </c>
      <c r="C23" s="13" t="s">
        <v>131</v>
      </c>
      <c r="D23" s="13" t="s">
        <v>132</v>
      </c>
      <c r="E23" s="13" t="s">
        <v>133</v>
      </c>
      <c r="F23" s="13" t="s">
        <v>134</v>
      </c>
      <c r="G23" s="13" t="s">
        <v>135</v>
      </c>
      <c r="H23" s="22"/>
      <c r="I23" s="22"/>
      <c r="J23" s="22"/>
      <c r="K23" s="22"/>
      <c r="L23" s="22"/>
      <c r="M23" s="22"/>
      <c r="N23" s="22"/>
      <c r="O23" s="22"/>
      <c r="P23" s="22"/>
    </row>
    <row r="24" spans="1:16" ht="30" x14ac:dyDescent="0.25">
      <c r="A24" s="11" t="s">
        <v>162</v>
      </c>
      <c r="B24" s="21" t="s">
        <v>161</v>
      </c>
      <c r="C24" s="21" t="s">
        <v>159</v>
      </c>
      <c r="D24" s="21" t="s">
        <v>160</v>
      </c>
      <c r="E24" s="21" t="s">
        <v>156</v>
      </c>
      <c r="F24" s="21" t="s">
        <v>157</v>
      </c>
      <c r="G24" s="21" t="s">
        <v>158</v>
      </c>
      <c r="H24" s="22"/>
      <c r="I24" s="22"/>
      <c r="J24" s="22"/>
      <c r="K24" s="22"/>
      <c r="L24" s="22"/>
      <c r="M24" s="22"/>
      <c r="N24" s="22"/>
      <c r="O24" s="22"/>
      <c r="P24" s="22"/>
    </row>
    <row r="25" spans="1:16" ht="30" x14ac:dyDescent="0.25">
      <c r="A25" s="16" t="s">
        <v>125</v>
      </c>
      <c r="B25" s="15">
        <f t="shared" ref="B25:G25" si="3">(B3+B4)/B9</f>
        <v>0.19727891156462585</v>
      </c>
      <c r="C25" s="15">
        <f t="shared" si="3"/>
        <v>0.23809523809523808</v>
      </c>
      <c r="D25" s="15">
        <f t="shared" si="3"/>
        <v>0.23129251700680273</v>
      </c>
      <c r="E25" s="15">
        <f t="shared" si="3"/>
        <v>6.8027210884353739E-3</v>
      </c>
      <c r="F25" s="15">
        <f t="shared" si="3"/>
        <v>0.15646258503401361</v>
      </c>
      <c r="G25" s="15">
        <f t="shared" si="3"/>
        <v>7.4829931972789115E-2</v>
      </c>
    </row>
    <row r="26" spans="1:16" ht="30" x14ac:dyDescent="0.25">
      <c r="A26" s="16" t="s">
        <v>126</v>
      </c>
      <c r="B26" s="15">
        <f t="shared" ref="B26:G26" si="4">(B6+B7)/B9</f>
        <v>0.60544217687074831</v>
      </c>
      <c r="C26" s="15">
        <f t="shared" si="4"/>
        <v>0.68027210884353739</v>
      </c>
      <c r="D26" s="15">
        <f t="shared" si="4"/>
        <v>0.68027210884353739</v>
      </c>
      <c r="E26" s="15">
        <f t="shared" si="4"/>
        <v>0.86394557823129248</v>
      </c>
      <c r="F26" s="15">
        <f t="shared" si="4"/>
        <v>0.46938775510204084</v>
      </c>
      <c r="G26" s="15">
        <f t="shared" si="4"/>
        <v>0.59183673469387754</v>
      </c>
    </row>
  </sheetData>
  <mergeCells count="2">
    <mergeCell ref="B1:G1"/>
    <mergeCell ref="B11:G11"/>
  </mergeCells>
  <conditionalFormatting sqref="B13:G18">
    <cfRule type="colorScale" priority="2">
      <colorScale>
        <cfvo type="min"/>
        <cfvo type="max"/>
        <color rgb="FFFCFCFF"/>
        <color rgb="FF63BE7B"/>
      </colorScale>
    </cfRule>
    <cfRule type="colorScale" priority="3">
      <colorScale>
        <cfvo type="percent" val="0"/>
        <cfvo type="percentile" val="50"/>
        <cfvo type="percent" val="100"/>
        <color rgb="FFF8696B"/>
        <color rgb="FFFFEB84"/>
        <color rgb="FF63BE7B"/>
      </colorScale>
    </cfRule>
  </conditionalFormatting>
  <conditionalFormatting sqref="B25:G26">
    <cfRule type="colorScale" priority="1">
      <colorScale>
        <cfvo type="min"/>
        <cfvo type="max"/>
        <color rgb="FFFCFCFF"/>
        <color rgb="FF63BE7B"/>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9C939-6E19-4666-8E78-7B997F5BC899}">
  <dimension ref="A1:P26"/>
  <sheetViews>
    <sheetView topLeftCell="A11" workbookViewId="0">
      <selection activeCell="A10" sqref="A1:XFD10"/>
    </sheetView>
  </sheetViews>
  <sheetFormatPr defaultRowHeight="15" x14ac:dyDescent="0.25"/>
  <cols>
    <col min="1" max="1" width="25.5703125" bestFit="1" customWidth="1"/>
    <col min="2" max="3" width="42.28515625" style="1" customWidth="1"/>
    <col min="4" max="7" width="42.28515625" customWidth="1"/>
  </cols>
  <sheetData>
    <row r="1" spans="1:16" ht="24" hidden="1" x14ac:dyDescent="0.4">
      <c r="A1" s="19" t="s">
        <v>127</v>
      </c>
      <c r="B1" s="24" t="s">
        <v>130</v>
      </c>
      <c r="C1" s="24"/>
      <c r="D1" s="24"/>
      <c r="E1" s="24"/>
      <c r="F1" s="24"/>
      <c r="G1" s="24"/>
    </row>
    <row r="2" spans="1:16" ht="90" hidden="1" x14ac:dyDescent="0.25">
      <c r="A2" s="11" t="s">
        <v>124</v>
      </c>
      <c r="B2" s="13" t="s">
        <v>137</v>
      </c>
      <c r="C2" s="13" t="s">
        <v>138</v>
      </c>
      <c r="D2" s="13" t="s">
        <v>139</v>
      </c>
      <c r="E2" s="13" t="s">
        <v>140</v>
      </c>
      <c r="F2" s="13" t="s">
        <v>141</v>
      </c>
      <c r="G2" s="13" t="s">
        <v>142</v>
      </c>
      <c r="H2" s="22"/>
      <c r="I2" s="22"/>
      <c r="J2" s="22"/>
      <c r="K2" s="22"/>
      <c r="L2" s="22"/>
      <c r="M2" s="22"/>
      <c r="N2" s="22"/>
      <c r="O2" s="22"/>
      <c r="P2" s="22"/>
    </row>
    <row r="3" spans="1:16" hidden="1" x14ac:dyDescent="0.25">
      <c r="A3" s="3" t="s">
        <v>6</v>
      </c>
      <c r="B3" s="1">
        <v>16</v>
      </c>
      <c r="C3">
        <v>13</v>
      </c>
      <c r="D3">
        <v>13</v>
      </c>
      <c r="E3">
        <v>54</v>
      </c>
      <c r="F3">
        <v>13</v>
      </c>
      <c r="G3">
        <v>64</v>
      </c>
    </row>
    <row r="4" spans="1:16" hidden="1" x14ac:dyDescent="0.25">
      <c r="A4" s="3" t="s">
        <v>8</v>
      </c>
      <c r="B4" s="1">
        <v>95</v>
      </c>
      <c r="C4">
        <v>95</v>
      </c>
      <c r="D4">
        <v>95</v>
      </c>
      <c r="E4">
        <v>45</v>
      </c>
      <c r="F4">
        <v>100</v>
      </c>
      <c r="G4">
        <v>42</v>
      </c>
    </row>
    <row r="5" spans="1:16" hidden="1" x14ac:dyDescent="0.25">
      <c r="A5" s="3" t="s">
        <v>10</v>
      </c>
      <c r="B5" s="1">
        <v>6</v>
      </c>
      <c r="C5">
        <v>6</v>
      </c>
      <c r="D5">
        <v>6</v>
      </c>
      <c r="E5">
        <v>0</v>
      </c>
      <c r="F5">
        <v>27</v>
      </c>
      <c r="G5">
        <v>11</v>
      </c>
    </row>
    <row r="6" spans="1:16" hidden="1" x14ac:dyDescent="0.25">
      <c r="A6" s="3" t="s">
        <v>4</v>
      </c>
      <c r="B6" s="1">
        <v>28</v>
      </c>
      <c r="C6">
        <v>11</v>
      </c>
      <c r="D6">
        <v>29</v>
      </c>
      <c r="E6">
        <v>36</v>
      </c>
      <c r="F6">
        <v>3</v>
      </c>
      <c r="G6">
        <v>28</v>
      </c>
    </row>
    <row r="7" spans="1:16" hidden="1" x14ac:dyDescent="0.25">
      <c r="A7" s="3" t="s">
        <v>1</v>
      </c>
      <c r="B7" s="1">
        <v>1</v>
      </c>
      <c r="C7" s="1">
        <v>0</v>
      </c>
      <c r="D7">
        <v>0</v>
      </c>
      <c r="E7">
        <v>11</v>
      </c>
      <c r="F7">
        <v>0</v>
      </c>
      <c r="G7">
        <v>1</v>
      </c>
    </row>
    <row r="8" spans="1:16" hidden="1" x14ac:dyDescent="0.25">
      <c r="A8" s="3" t="s">
        <v>9</v>
      </c>
      <c r="B8" s="1">
        <v>1</v>
      </c>
      <c r="C8">
        <v>22</v>
      </c>
      <c r="D8">
        <v>4</v>
      </c>
      <c r="E8">
        <v>1</v>
      </c>
      <c r="F8">
        <v>4</v>
      </c>
      <c r="G8">
        <v>1</v>
      </c>
    </row>
    <row r="9" spans="1:16" hidden="1" x14ac:dyDescent="0.25">
      <c r="A9" s="12" t="s">
        <v>84</v>
      </c>
      <c r="B9" s="14">
        <f t="shared" ref="B9:G9" si="0">SUM(B3:B8)</f>
        <v>147</v>
      </c>
      <c r="C9" s="14">
        <f t="shared" si="0"/>
        <v>147</v>
      </c>
      <c r="D9" s="14">
        <f t="shared" si="0"/>
        <v>147</v>
      </c>
      <c r="E9" s="14">
        <f t="shared" si="0"/>
        <v>147</v>
      </c>
      <c r="F9" s="14">
        <f t="shared" si="0"/>
        <v>147</v>
      </c>
      <c r="G9" s="14">
        <f t="shared" si="0"/>
        <v>147</v>
      </c>
    </row>
    <row r="10" spans="1:16" hidden="1" x14ac:dyDescent="0.25"/>
    <row r="11" spans="1:16" s="18" customFormat="1" ht="42.75" x14ac:dyDescent="0.4">
      <c r="A11" s="19" t="s">
        <v>128</v>
      </c>
      <c r="B11" s="24" t="s">
        <v>130</v>
      </c>
      <c r="C11" s="24"/>
      <c r="D11" s="24"/>
      <c r="E11" s="24"/>
      <c r="F11" s="24"/>
      <c r="G11" s="24"/>
      <c r="H11" s="22"/>
      <c r="I11" s="22"/>
      <c r="J11" s="22"/>
      <c r="K11" s="22"/>
      <c r="L11" s="22"/>
      <c r="M11" s="22"/>
      <c r="N11" s="22"/>
      <c r="O11" s="22"/>
      <c r="P11" s="22"/>
    </row>
    <row r="12" spans="1:16" ht="90" x14ac:dyDescent="0.25">
      <c r="A12" s="11" t="s">
        <v>124</v>
      </c>
      <c r="B12" s="13" t="s">
        <v>137</v>
      </c>
      <c r="C12" s="13" t="s">
        <v>138</v>
      </c>
      <c r="D12" s="13" t="s">
        <v>139</v>
      </c>
      <c r="E12" s="13" t="s">
        <v>140</v>
      </c>
      <c r="F12" s="13" t="s">
        <v>141</v>
      </c>
      <c r="G12" s="13" t="s">
        <v>142</v>
      </c>
      <c r="H12" s="22"/>
      <c r="I12" s="22"/>
      <c r="J12" s="22"/>
      <c r="K12" s="22"/>
      <c r="L12" s="22"/>
      <c r="M12" s="22"/>
      <c r="N12" s="22"/>
      <c r="O12" s="22"/>
      <c r="P12" s="22"/>
    </row>
    <row r="13" spans="1:16" x14ac:dyDescent="0.25">
      <c r="A13" s="3" t="s">
        <v>6</v>
      </c>
      <c r="B13" s="15">
        <f t="shared" ref="B13:G13" si="1">B3/B$9</f>
        <v>0.10884353741496598</v>
      </c>
      <c r="C13" s="15">
        <f t="shared" si="1"/>
        <v>8.8435374149659865E-2</v>
      </c>
      <c r="D13" s="15">
        <f t="shared" si="1"/>
        <v>8.8435374149659865E-2</v>
      </c>
      <c r="E13" s="15">
        <f t="shared" si="1"/>
        <v>0.36734693877551022</v>
      </c>
      <c r="F13" s="15">
        <f t="shared" si="1"/>
        <v>8.8435374149659865E-2</v>
      </c>
      <c r="G13" s="15">
        <f t="shared" si="1"/>
        <v>0.43537414965986393</v>
      </c>
      <c r="H13" s="1"/>
      <c r="I13" s="1"/>
      <c r="J13" s="1"/>
      <c r="K13" s="1"/>
      <c r="L13" s="1"/>
      <c r="M13" s="1"/>
      <c r="N13" s="1"/>
      <c r="O13" s="1"/>
      <c r="P13" s="1"/>
    </row>
    <row r="14" spans="1:16" x14ac:dyDescent="0.25">
      <c r="A14" s="3" t="s">
        <v>8</v>
      </c>
      <c r="B14" s="15">
        <f t="shared" ref="B14:G18" si="2">B4/B$9</f>
        <v>0.6462585034013606</v>
      </c>
      <c r="C14" s="15">
        <f t="shared" si="2"/>
        <v>0.6462585034013606</v>
      </c>
      <c r="D14" s="15">
        <f t="shared" si="2"/>
        <v>0.6462585034013606</v>
      </c>
      <c r="E14" s="15">
        <f t="shared" si="2"/>
        <v>0.30612244897959184</v>
      </c>
      <c r="F14" s="15">
        <f t="shared" si="2"/>
        <v>0.68027210884353739</v>
      </c>
      <c r="G14" s="15">
        <f t="shared" si="2"/>
        <v>0.2857142857142857</v>
      </c>
      <c r="H14" s="1"/>
      <c r="I14" s="1"/>
      <c r="J14" s="1"/>
      <c r="K14" s="1"/>
      <c r="L14" s="1"/>
      <c r="M14" s="1"/>
      <c r="N14" s="1"/>
      <c r="O14" s="1"/>
      <c r="P14" s="1"/>
    </row>
    <row r="15" spans="1:16" x14ac:dyDescent="0.25">
      <c r="A15" s="3" t="s">
        <v>10</v>
      </c>
      <c r="B15" s="15">
        <f t="shared" si="2"/>
        <v>4.0816326530612242E-2</v>
      </c>
      <c r="C15" s="15">
        <f t="shared" si="2"/>
        <v>4.0816326530612242E-2</v>
      </c>
      <c r="D15" s="15">
        <f t="shared" si="2"/>
        <v>4.0816326530612242E-2</v>
      </c>
      <c r="E15" s="15">
        <f t="shared" si="2"/>
        <v>0</v>
      </c>
      <c r="F15" s="15">
        <f t="shared" si="2"/>
        <v>0.18367346938775511</v>
      </c>
      <c r="G15" s="15">
        <f t="shared" si="2"/>
        <v>7.4829931972789115E-2</v>
      </c>
      <c r="H15" s="1"/>
      <c r="I15" s="1"/>
      <c r="J15" s="1"/>
      <c r="K15" s="1"/>
      <c r="L15" s="1"/>
      <c r="M15" s="1"/>
      <c r="N15" s="1"/>
      <c r="O15" s="1"/>
      <c r="P15" s="1"/>
    </row>
    <row r="16" spans="1:16" x14ac:dyDescent="0.25">
      <c r="A16" s="3" t="s">
        <v>4</v>
      </c>
      <c r="B16" s="15">
        <f t="shared" si="2"/>
        <v>0.19047619047619047</v>
      </c>
      <c r="C16" s="15">
        <f t="shared" si="2"/>
        <v>7.4829931972789115E-2</v>
      </c>
      <c r="D16" s="15">
        <f t="shared" si="2"/>
        <v>0.19727891156462585</v>
      </c>
      <c r="E16" s="15">
        <f t="shared" si="2"/>
        <v>0.24489795918367346</v>
      </c>
      <c r="F16" s="15">
        <f t="shared" si="2"/>
        <v>2.0408163265306121E-2</v>
      </c>
      <c r="G16" s="15">
        <f t="shared" si="2"/>
        <v>0.19047619047619047</v>
      </c>
      <c r="H16" s="1"/>
      <c r="I16" s="1"/>
      <c r="J16" s="1"/>
      <c r="K16" s="1"/>
      <c r="L16" s="1"/>
      <c r="M16" s="1"/>
      <c r="N16" s="1"/>
      <c r="O16" s="1"/>
      <c r="P16" s="1"/>
    </row>
    <row r="17" spans="1:16" x14ac:dyDescent="0.25">
      <c r="A17" s="3" t="s">
        <v>1</v>
      </c>
      <c r="B17" s="15">
        <f t="shared" si="2"/>
        <v>6.8027210884353739E-3</v>
      </c>
      <c r="C17" s="15">
        <f t="shared" si="2"/>
        <v>0</v>
      </c>
      <c r="D17" s="15">
        <f t="shared" si="2"/>
        <v>0</v>
      </c>
      <c r="E17" s="15">
        <f t="shared" si="2"/>
        <v>7.4829931972789115E-2</v>
      </c>
      <c r="F17" s="15">
        <f t="shared" si="2"/>
        <v>0</v>
      </c>
      <c r="G17" s="15">
        <f t="shared" si="2"/>
        <v>6.8027210884353739E-3</v>
      </c>
      <c r="H17" s="1"/>
      <c r="I17" s="1"/>
      <c r="J17" s="1"/>
      <c r="K17" s="1"/>
      <c r="L17" s="1"/>
      <c r="M17" s="1"/>
      <c r="N17" s="1"/>
      <c r="O17" s="1"/>
      <c r="P17" s="1"/>
    </row>
    <row r="18" spans="1:16" x14ac:dyDescent="0.25">
      <c r="A18" s="3" t="s">
        <v>9</v>
      </c>
      <c r="B18" s="15">
        <f t="shared" si="2"/>
        <v>6.8027210884353739E-3</v>
      </c>
      <c r="C18" s="15">
        <f t="shared" si="2"/>
        <v>0.14965986394557823</v>
      </c>
      <c r="D18" s="15">
        <f t="shared" si="2"/>
        <v>2.7210884353741496E-2</v>
      </c>
      <c r="E18" s="15">
        <f t="shared" si="2"/>
        <v>6.8027210884353739E-3</v>
      </c>
      <c r="F18" s="15">
        <f t="shared" si="2"/>
        <v>2.7210884353741496E-2</v>
      </c>
      <c r="G18" s="15">
        <f t="shared" si="2"/>
        <v>6.8027210884353739E-3</v>
      </c>
      <c r="H18" s="1"/>
      <c r="I18" s="1"/>
      <c r="J18" s="1"/>
      <c r="K18" s="1"/>
      <c r="L18" s="1"/>
      <c r="M18" s="1"/>
      <c r="N18" s="1"/>
      <c r="O18" s="1"/>
      <c r="P18" s="1"/>
    </row>
    <row r="19" spans="1:16" x14ac:dyDescent="0.25">
      <c r="A19" s="12" t="s">
        <v>84</v>
      </c>
      <c r="B19" s="17">
        <f t="shared" ref="B19:G19" si="3">B9/B9</f>
        <v>1</v>
      </c>
      <c r="C19" s="17">
        <f t="shared" si="3"/>
        <v>1</v>
      </c>
      <c r="D19" s="17">
        <f t="shared" si="3"/>
        <v>1</v>
      </c>
      <c r="E19" s="17">
        <f t="shared" si="3"/>
        <v>1</v>
      </c>
      <c r="F19" s="17">
        <f t="shared" si="3"/>
        <v>1</v>
      </c>
      <c r="G19" s="17">
        <f t="shared" si="3"/>
        <v>1</v>
      </c>
      <c r="H19" s="22"/>
      <c r="I19" s="22"/>
      <c r="J19" s="22"/>
      <c r="K19" s="22"/>
      <c r="L19" s="22"/>
      <c r="M19" s="22"/>
      <c r="N19" s="22"/>
      <c r="O19" s="22"/>
      <c r="P19" s="22"/>
    </row>
    <row r="22" spans="1:16" ht="21" x14ac:dyDescent="0.35">
      <c r="A22" s="20" t="s">
        <v>136</v>
      </c>
      <c r="D22" s="1"/>
      <c r="E22" s="1"/>
      <c r="F22" s="1"/>
      <c r="G22" s="1"/>
      <c r="H22" s="1"/>
      <c r="I22" s="1"/>
      <c r="J22" s="1"/>
      <c r="K22" s="1"/>
      <c r="L22" s="1"/>
      <c r="M22" s="1"/>
      <c r="N22" s="1"/>
      <c r="O22" s="1"/>
      <c r="P22" s="1"/>
    </row>
    <row r="23" spans="1:16" ht="90" x14ac:dyDescent="0.25">
      <c r="A23" s="11" t="s">
        <v>124</v>
      </c>
      <c r="B23" s="13" t="s">
        <v>137</v>
      </c>
      <c r="C23" s="13" t="s">
        <v>138</v>
      </c>
      <c r="D23" s="13" t="s">
        <v>139</v>
      </c>
      <c r="E23" s="13" t="s">
        <v>140</v>
      </c>
      <c r="F23" s="13" t="s">
        <v>141</v>
      </c>
      <c r="G23" s="13" t="s">
        <v>142</v>
      </c>
      <c r="H23" s="22"/>
      <c r="I23" s="22"/>
      <c r="J23" s="22"/>
      <c r="K23" s="22"/>
      <c r="L23" s="22"/>
      <c r="M23" s="22"/>
      <c r="N23" s="22"/>
      <c r="O23" s="22"/>
      <c r="P23" s="22"/>
    </row>
    <row r="24" spans="1:16" ht="30" x14ac:dyDescent="0.25">
      <c r="A24" s="11" t="s">
        <v>162</v>
      </c>
      <c r="B24" s="21" t="s">
        <v>163</v>
      </c>
      <c r="C24" s="21" t="s">
        <v>164</v>
      </c>
      <c r="D24" s="21" t="s">
        <v>166</v>
      </c>
      <c r="E24" s="21" t="s">
        <v>165</v>
      </c>
      <c r="F24" s="21" t="s">
        <v>167</v>
      </c>
      <c r="G24" s="21" t="s">
        <v>168</v>
      </c>
      <c r="H24" s="22"/>
      <c r="I24" s="22"/>
      <c r="J24" s="22"/>
      <c r="K24" s="22"/>
      <c r="L24" s="22"/>
      <c r="M24" s="22"/>
      <c r="N24" s="22"/>
      <c r="O24" s="22"/>
      <c r="P24" s="22"/>
    </row>
    <row r="25" spans="1:16" ht="30" x14ac:dyDescent="0.25">
      <c r="A25" s="16" t="s">
        <v>125</v>
      </c>
      <c r="B25" s="15">
        <f t="shared" ref="B25:G25" si="4">(B3+B4)/B9</f>
        <v>0.75510204081632648</v>
      </c>
      <c r="C25" s="15">
        <f t="shared" si="4"/>
        <v>0.73469387755102045</v>
      </c>
      <c r="D25" s="15">
        <f t="shared" si="4"/>
        <v>0.73469387755102045</v>
      </c>
      <c r="E25" s="15">
        <f t="shared" si="4"/>
        <v>0.67346938775510201</v>
      </c>
      <c r="F25" s="15">
        <f t="shared" si="4"/>
        <v>0.76870748299319724</v>
      </c>
      <c r="G25" s="15">
        <f t="shared" si="4"/>
        <v>0.72108843537414968</v>
      </c>
      <c r="H25" s="1"/>
      <c r="I25" s="1"/>
      <c r="J25" s="1"/>
      <c r="K25" s="1"/>
      <c r="L25" s="1"/>
      <c r="M25" s="1"/>
      <c r="N25" s="1"/>
      <c r="O25" s="1"/>
      <c r="P25" s="1"/>
    </row>
    <row r="26" spans="1:16" ht="30" x14ac:dyDescent="0.25">
      <c r="A26" s="16" t="s">
        <v>126</v>
      </c>
      <c r="B26" s="15">
        <f t="shared" ref="B26:G26" si="5">(B6+B7)/B9</f>
        <v>0.19727891156462585</v>
      </c>
      <c r="C26" s="15">
        <f t="shared" si="5"/>
        <v>7.4829931972789115E-2</v>
      </c>
      <c r="D26" s="15">
        <f t="shared" si="5"/>
        <v>0.19727891156462585</v>
      </c>
      <c r="E26" s="15">
        <f t="shared" si="5"/>
        <v>0.31972789115646261</v>
      </c>
      <c r="F26" s="15">
        <f t="shared" si="5"/>
        <v>2.0408163265306121E-2</v>
      </c>
      <c r="G26" s="15">
        <f t="shared" si="5"/>
        <v>0.19727891156462585</v>
      </c>
      <c r="H26" s="1"/>
      <c r="I26" s="1"/>
      <c r="J26" s="1"/>
      <c r="K26" s="1"/>
      <c r="L26" s="1"/>
      <c r="M26" s="1"/>
      <c r="N26" s="1"/>
      <c r="O26" s="1"/>
      <c r="P26" s="1"/>
    </row>
  </sheetData>
  <mergeCells count="2">
    <mergeCell ref="B1:G1"/>
    <mergeCell ref="B11:G11"/>
  </mergeCells>
  <conditionalFormatting sqref="B13:G18">
    <cfRule type="colorScale" priority="2">
      <colorScale>
        <cfvo type="min"/>
        <cfvo type="max"/>
        <color rgb="FFFCFCFF"/>
        <color rgb="FF63BE7B"/>
      </colorScale>
    </cfRule>
    <cfRule type="colorScale" priority="3">
      <colorScale>
        <cfvo type="percent" val="0"/>
        <cfvo type="percentile" val="50"/>
        <cfvo type="percent" val="100"/>
        <color rgb="FFF8696B"/>
        <color rgb="FFFFEB84"/>
        <color rgb="FF63BE7B"/>
      </colorScale>
    </cfRule>
  </conditionalFormatting>
  <conditionalFormatting sqref="B25:G26">
    <cfRule type="colorScale" priority="1">
      <colorScale>
        <cfvo type="min"/>
        <cfvo type="max"/>
        <color rgb="FFFCFCFF"/>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AE21E-CEAB-4ED0-8ADB-3A7FD442B2B7}">
  <dimension ref="A1:B159"/>
  <sheetViews>
    <sheetView topLeftCell="A75" workbookViewId="0">
      <selection activeCell="B92" sqref="B92:B96"/>
    </sheetView>
  </sheetViews>
  <sheetFormatPr defaultRowHeight="15" x14ac:dyDescent="0.25"/>
  <cols>
    <col min="1" max="1" width="20.7109375" bestFit="1" customWidth="1"/>
    <col min="2" max="2" width="99.28515625" customWidth="1"/>
  </cols>
  <sheetData>
    <row r="1" spans="1:2" x14ac:dyDescent="0.25">
      <c r="A1" s="2" t="s">
        <v>83</v>
      </c>
      <c r="B1" t="s">
        <v>85</v>
      </c>
    </row>
    <row r="2" spans="1:2" x14ac:dyDescent="0.25">
      <c r="A2" s="3" t="s">
        <v>8</v>
      </c>
      <c r="B2">
        <v>29</v>
      </c>
    </row>
    <row r="3" spans="1:2" x14ac:dyDescent="0.25">
      <c r="A3" s="3" t="s">
        <v>10</v>
      </c>
      <c r="B3">
        <v>29</v>
      </c>
    </row>
    <row r="4" spans="1:2" x14ac:dyDescent="0.25">
      <c r="A4" s="3" t="s">
        <v>4</v>
      </c>
      <c r="B4">
        <v>35</v>
      </c>
    </row>
    <row r="5" spans="1:2" x14ac:dyDescent="0.25">
      <c r="A5" s="3" t="s">
        <v>1</v>
      </c>
      <c r="B5">
        <v>54</v>
      </c>
    </row>
    <row r="6" spans="1:2" x14ac:dyDescent="0.25">
      <c r="A6" s="3" t="s">
        <v>84</v>
      </c>
      <c r="B6">
        <v>147</v>
      </c>
    </row>
    <row r="31" spans="1:2" ht="45" x14ac:dyDescent="0.25">
      <c r="A31" s="2" t="s">
        <v>83</v>
      </c>
      <c r="B31" s="1" t="s">
        <v>86</v>
      </c>
    </row>
    <row r="32" spans="1:2" x14ac:dyDescent="0.25">
      <c r="A32" s="3" t="s">
        <v>8</v>
      </c>
      <c r="B32">
        <v>35</v>
      </c>
    </row>
    <row r="33" spans="1:2" x14ac:dyDescent="0.25">
      <c r="A33" s="3" t="s">
        <v>10</v>
      </c>
      <c r="B33">
        <v>12</v>
      </c>
    </row>
    <row r="34" spans="1:2" x14ac:dyDescent="0.25">
      <c r="A34" s="3" t="s">
        <v>4</v>
      </c>
      <c r="B34">
        <v>44</v>
      </c>
    </row>
    <row r="35" spans="1:2" x14ac:dyDescent="0.25">
      <c r="A35" s="3" t="s">
        <v>1</v>
      </c>
      <c r="B35">
        <v>56</v>
      </c>
    </row>
    <row r="36" spans="1:2" x14ac:dyDescent="0.25">
      <c r="A36" s="3" t="s">
        <v>84</v>
      </c>
      <c r="B36">
        <v>147</v>
      </c>
    </row>
    <row r="60" spans="1:2" ht="45" x14ac:dyDescent="0.25">
      <c r="A60" s="2" t="s">
        <v>83</v>
      </c>
      <c r="B60" s="1" t="s">
        <v>87</v>
      </c>
    </row>
    <row r="61" spans="1:2" x14ac:dyDescent="0.25">
      <c r="A61" s="3" t="s">
        <v>6</v>
      </c>
      <c r="B61">
        <v>10</v>
      </c>
    </row>
    <row r="62" spans="1:2" x14ac:dyDescent="0.25">
      <c r="A62" s="3" t="s">
        <v>8</v>
      </c>
      <c r="B62">
        <v>24</v>
      </c>
    </row>
    <row r="63" spans="1:2" x14ac:dyDescent="0.25">
      <c r="A63" s="3" t="s">
        <v>10</v>
      </c>
      <c r="B63">
        <v>13</v>
      </c>
    </row>
    <row r="64" spans="1:2" x14ac:dyDescent="0.25">
      <c r="A64" s="3" t="s">
        <v>4</v>
      </c>
      <c r="B64">
        <v>44</v>
      </c>
    </row>
    <row r="65" spans="1:2" x14ac:dyDescent="0.25">
      <c r="A65" s="3" t="s">
        <v>1</v>
      </c>
      <c r="B65">
        <v>56</v>
      </c>
    </row>
    <row r="66" spans="1:2" x14ac:dyDescent="0.25">
      <c r="A66" s="3" t="s">
        <v>84</v>
      </c>
      <c r="B66">
        <v>147</v>
      </c>
    </row>
    <row r="91" spans="1:2" ht="30" x14ac:dyDescent="0.25">
      <c r="A91" s="2" t="s">
        <v>83</v>
      </c>
      <c r="B91" s="1" t="s">
        <v>88</v>
      </c>
    </row>
    <row r="92" spans="1:2" x14ac:dyDescent="0.25">
      <c r="A92" s="3" t="s">
        <v>8</v>
      </c>
      <c r="B92">
        <v>1</v>
      </c>
    </row>
    <row r="93" spans="1:2" x14ac:dyDescent="0.25">
      <c r="A93" s="3" t="s">
        <v>10</v>
      </c>
      <c r="B93">
        <v>18</v>
      </c>
    </row>
    <row r="94" spans="1:2" x14ac:dyDescent="0.25">
      <c r="A94" s="3" t="s">
        <v>4</v>
      </c>
      <c r="B94">
        <v>84</v>
      </c>
    </row>
    <row r="95" spans="1:2" x14ac:dyDescent="0.25">
      <c r="A95" s="3" t="s">
        <v>1</v>
      </c>
      <c r="B95">
        <v>43</v>
      </c>
    </row>
    <row r="96" spans="1:2" x14ac:dyDescent="0.25">
      <c r="A96" s="3" t="s">
        <v>9</v>
      </c>
      <c r="B96">
        <v>1</v>
      </c>
    </row>
    <row r="97" spans="1:2" x14ac:dyDescent="0.25">
      <c r="A97" s="3" t="s">
        <v>84</v>
      </c>
      <c r="B97">
        <v>147</v>
      </c>
    </row>
    <row r="122" spans="1:2" ht="30" x14ac:dyDescent="0.25">
      <c r="A122" s="2" t="s">
        <v>83</v>
      </c>
      <c r="B122" s="1" t="s">
        <v>89</v>
      </c>
    </row>
    <row r="123" spans="1:2" x14ac:dyDescent="0.25">
      <c r="A123" s="3" t="s">
        <v>6</v>
      </c>
      <c r="B123">
        <v>1</v>
      </c>
    </row>
    <row r="124" spans="1:2" x14ac:dyDescent="0.25">
      <c r="A124" s="3" t="s">
        <v>8</v>
      </c>
      <c r="B124">
        <v>22</v>
      </c>
    </row>
    <row r="125" spans="1:2" x14ac:dyDescent="0.25">
      <c r="A125" s="3" t="s">
        <v>10</v>
      </c>
      <c r="B125">
        <v>37</v>
      </c>
    </row>
    <row r="126" spans="1:2" x14ac:dyDescent="0.25">
      <c r="A126" s="3" t="s">
        <v>4</v>
      </c>
      <c r="B126">
        <v>28</v>
      </c>
    </row>
    <row r="127" spans="1:2" x14ac:dyDescent="0.25">
      <c r="A127" s="3" t="s">
        <v>1</v>
      </c>
      <c r="B127">
        <v>41</v>
      </c>
    </row>
    <row r="128" spans="1:2" x14ac:dyDescent="0.25">
      <c r="A128" s="3" t="s">
        <v>9</v>
      </c>
      <c r="B128">
        <v>18</v>
      </c>
    </row>
    <row r="129" spans="1:2" x14ac:dyDescent="0.25">
      <c r="A129" s="3" t="s">
        <v>84</v>
      </c>
      <c r="B129">
        <v>147</v>
      </c>
    </row>
    <row r="153" spans="1:2" ht="30" x14ac:dyDescent="0.25">
      <c r="A153" s="2" t="s">
        <v>83</v>
      </c>
      <c r="B153" s="1" t="s">
        <v>90</v>
      </c>
    </row>
    <row r="154" spans="1:2" x14ac:dyDescent="0.25">
      <c r="A154" s="3" t="s">
        <v>6</v>
      </c>
      <c r="B154">
        <v>1</v>
      </c>
    </row>
    <row r="155" spans="1:2" x14ac:dyDescent="0.25">
      <c r="A155" s="3" t="s">
        <v>8</v>
      </c>
      <c r="B155">
        <v>10</v>
      </c>
    </row>
    <row r="156" spans="1:2" x14ac:dyDescent="0.25">
      <c r="A156" s="3" t="s">
        <v>10</v>
      </c>
      <c r="B156">
        <v>49</v>
      </c>
    </row>
    <row r="157" spans="1:2" x14ac:dyDescent="0.25">
      <c r="A157" s="3" t="s">
        <v>4</v>
      </c>
      <c r="B157">
        <v>33</v>
      </c>
    </row>
    <row r="158" spans="1:2" x14ac:dyDescent="0.25">
      <c r="A158" s="3" t="s">
        <v>1</v>
      </c>
      <c r="B158">
        <v>54</v>
      </c>
    </row>
    <row r="159" spans="1:2" x14ac:dyDescent="0.25">
      <c r="A159" s="3" t="s">
        <v>84</v>
      </c>
      <c r="B159">
        <v>147</v>
      </c>
    </row>
  </sheetData>
  <pageMargins left="0.7" right="0.7" top="0.75" bottom="0.75" header="0.3" footer="0.3"/>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249B-00A2-4650-9117-5656123F402F}">
  <dimension ref="A3:B163"/>
  <sheetViews>
    <sheetView topLeftCell="A137" workbookViewId="0">
      <selection activeCell="A13" sqref="A13"/>
    </sheetView>
  </sheetViews>
  <sheetFormatPr defaultRowHeight="15" x14ac:dyDescent="0.25"/>
  <cols>
    <col min="1" max="1" width="24.42578125" bestFit="1" customWidth="1"/>
    <col min="2" max="2" width="125.5703125" bestFit="1" customWidth="1"/>
  </cols>
  <sheetData>
    <row r="3" spans="1:2" x14ac:dyDescent="0.25">
      <c r="A3" s="2" t="s">
        <v>83</v>
      </c>
      <c r="B3" t="s">
        <v>91</v>
      </c>
    </row>
    <row r="4" spans="1:2" x14ac:dyDescent="0.25">
      <c r="A4" s="3" t="s">
        <v>6</v>
      </c>
      <c r="B4">
        <v>16</v>
      </c>
    </row>
    <row r="5" spans="1:2" x14ac:dyDescent="0.25">
      <c r="A5" s="3" t="s">
        <v>8</v>
      </c>
      <c r="B5">
        <v>95</v>
      </c>
    </row>
    <row r="6" spans="1:2" x14ac:dyDescent="0.25">
      <c r="A6" s="3" t="s">
        <v>10</v>
      </c>
      <c r="B6">
        <v>6</v>
      </c>
    </row>
    <row r="7" spans="1:2" x14ac:dyDescent="0.25">
      <c r="A7" s="3" t="s">
        <v>4</v>
      </c>
      <c r="B7">
        <v>28</v>
      </c>
    </row>
    <row r="8" spans="1:2" x14ac:dyDescent="0.25">
      <c r="A8" s="3" t="s">
        <v>1</v>
      </c>
      <c r="B8">
        <v>1</v>
      </c>
    </row>
    <row r="9" spans="1:2" x14ac:dyDescent="0.25">
      <c r="A9" s="3" t="s">
        <v>9</v>
      </c>
      <c r="B9">
        <v>1</v>
      </c>
    </row>
    <row r="10" spans="1:2" x14ac:dyDescent="0.25">
      <c r="A10" s="3" t="s">
        <v>84</v>
      </c>
      <c r="B10">
        <v>147</v>
      </c>
    </row>
    <row r="35" spans="1:2" ht="32.450000000000003" customHeight="1" x14ac:dyDescent="0.25">
      <c r="A35" s="5" t="s">
        <v>83</v>
      </c>
      <c r="B35" s="4" t="s">
        <v>96</v>
      </c>
    </row>
    <row r="36" spans="1:2" x14ac:dyDescent="0.25">
      <c r="A36" s="3" t="s">
        <v>6</v>
      </c>
      <c r="B36">
        <v>13</v>
      </c>
    </row>
    <row r="37" spans="1:2" x14ac:dyDescent="0.25">
      <c r="A37" s="3" t="s">
        <v>8</v>
      </c>
      <c r="B37">
        <v>95</v>
      </c>
    </row>
    <row r="38" spans="1:2" x14ac:dyDescent="0.25">
      <c r="A38" s="3" t="s">
        <v>10</v>
      </c>
      <c r="B38">
        <v>6</v>
      </c>
    </row>
    <row r="39" spans="1:2" x14ac:dyDescent="0.25">
      <c r="A39" s="3" t="s">
        <v>4</v>
      </c>
      <c r="B39">
        <v>11</v>
      </c>
    </row>
    <row r="40" spans="1:2" x14ac:dyDescent="0.25">
      <c r="A40" s="3" t="s">
        <v>9</v>
      </c>
      <c r="B40">
        <v>22</v>
      </c>
    </row>
    <row r="41" spans="1:2" x14ac:dyDescent="0.25">
      <c r="A41" s="3" t="s">
        <v>84</v>
      </c>
      <c r="B41">
        <v>147</v>
      </c>
    </row>
    <row r="65" spans="1:2" ht="30" x14ac:dyDescent="0.25">
      <c r="A65" s="2" t="s">
        <v>83</v>
      </c>
      <c r="B65" s="4" t="s">
        <v>95</v>
      </c>
    </row>
    <row r="66" spans="1:2" x14ac:dyDescent="0.25">
      <c r="A66" s="3" t="s">
        <v>6</v>
      </c>
      <c r="B66">
        <v>13</v>
      </c>
    </row>
    <row r="67" spans="1:2" x14ac:dyDescent="0.25">
      <c r="A67" s="3" t="s">
        <v>8</v>
      </c>
      <c r="B67">
        <v>95</v>
      </c>
    </row>
    <row r="68" spans="1:2" x14ac:dyDescent="0.25">
      <c r="A68" s="3" t="s">
        <v>10</v>
      </c>
      <c r="B68">
        <v>6</v>
      </c>
    </row>
    <row r="69" spans="1:2" x14ac:dyDescent="0.25">
      <c r="A69" s="3" t="s">
        <v>4</v>
      </c>
      <c r="B69">
        <v>29</v>
      </c>
    </row>
    <row r="70" spans="1:2" x14ac:dyDescent="0.25">
      <c r="A70" s="3" t="s">
        <v>9</v>
      </c>
      <c r="B70">
        <v>4</v>
      </c>
    </row>
    <row r="71" spans="1:2" x14ac:dyDescent="0.25">
      <c r="A71" s="3" t="s">
        <v>84</v>
      </c>
      <c r="B71">
        <v>147</v>
      </c>
    </row>
    <row r="96" spans="1:2" ht="30.95" customHeight="1" x14ac:dyDescent="0.25">
      <c r="A96" s="5" t="s">
        <v>83</v>
      </c>
      <c r="B96" s="4" t="s">
        <v>92</v>
      </c>
    </row>
    <row r="97" spans="1:2" x14ac:dyDescent="0.25">
      <c r="A97" s="3" t="s">
        <v>6</v>
      </c>
      <c r="B97">
        <v>54</v>
      </c>
    </row>
    <row r="98" spans="1:2" x14ac:dyDescent="0.25">
      <c r="A98" s="3" t="s">
        <v>8</v>
      </c>
      <c r="B98">
        <v>45</v>
      </c>
    </row>
    <row r="99" spans="1:2" x14ac:dyDescent="0.25">
      <c r="A99" s="3" t="s">
        <v>4</v>
      </c>
      <c r="B99">
        <v>36</v>
      </c>
    </row>
    <row r="100" spans="1:2" x14ac:dyDescent="0.25">
      <c r="A100" s="3" t="s">
        <v>1</v>
      </c>
      <c r="B100">
        <v>11</v>
      </c>
    </row>
    <row r="101" spans="1:2" x14ac:dyDescent="0.25">
      <c r="A101" s="3" t="s">
        <v>9</v>
      </c>
      <c r="B101">
        <v>1</v>
      </c>
    </row>
    <row r="102" spans="1:2" x14ac:dyDescent="0.25">
      <c r="A102" s="3" t="s">
        <v>84</v>
      </c>
      <c r="B102">
        <v>147</v>
      </c>
    </row>
    <row r="126" spans="1:2" ht="30" x14ac:dyDescent="0.25">
      <c r="A126" s="2" t="s">
        <v>83</v>
      </c>
      <c r="B126" s="1" t="s">
        <v>93</v>
      </c>
    </row>
    <row r="127" spans="1:2" x14ac:dyDescent="0.25">
      <c r="A127" s="3" t="s">
        <v>6</v>
      </c>
      <c r="B127">
        <v>13</v>
      </c>
    </row>
    <row r="128" spans="1:2" x14ac:dyDescent="0.25">
      <c r="A128" s="3" t="s">
        <v>8</v>
      </c>
      <c r="B128">
        <v>100</v>
      </c>
    </row>
    <row r="129" spans="1:2" x14ac:dyDescent="0.25">
      <c r="A129" s="3" t="s">
        <v>10</v>
      </c>
      <c r="B129">
        <v>27</v>
      </c>
    </row>
    <row r="130" spans="1:2" x14ac:dyDescent="0.25">
      <c r="A130" s="3" t="s">
        <v>4</v>
      </c>
      <c r="B130">
        <v>3</v>
      </c>
    </row>
    <row r="131" spans="1:2" x14ac:dyDescent="0.25">
      <c r="A131" s="3" t="s">
        <v>9</v>
      </c>
      <c r="B131">
        <v>4</v>
      </c>
    </row>
    <row r="132" spans="1:2" x14ac:dyDescent="0.25">
      <c r="A132" s="3" t="s">
        <v>84</v>
      </c>
      <c r="B132">
        <v>147</v>
      </c>
    </row>
    <row r="156" spans="1:2" x14ac:dyDescent="0.25">
      <c r="A156" s="2" t="s">
        <v>83</v>
      </c>
      <c r="B156" t="s">
        <v>94</v>
      </c>
    </row>
    <row r="157" spans="1:2" x14ac:dyDescent="0.25">
      <c r="A157" s="3" t="s">
        <v>6</v>
      </c>
      <c r="B157">
        <v>64</v>
      </c>
    </row>
    <row r="158" spans="1:2" x14ac:dyDescent="0.25">
      <c r="A158" s="3" t="s">
        <v>8</v>
      </c>
      <c r="B158">
        <v>42</v>
      </c>
    </row>
    <row r="159" spans="1:2" x14ac:dyDescent="0.25">
      <c r="A159" s="3" t="s">
        <v>10</v>
      </c>
      <c r="B159">
        <v>11</v>
      </c>
    </row>
    <row r="160" spans="1:2" x14ac:dyDescent="0.25">
      <c r="A160" s="3" t="s">
        <v>4</v>
      </c>
      <c r="B160">
        <v>28</v>
      </c>
    </row>
    <row r="161" spans="1:2" x14ac:dyDescent="0.25">
      <c r="A161" s="3" t="s">
        <v>1</v>
      </c>
      <c r="B161">
        <v>1</v>
      </c>
    </row>
    <row r="162" spans="1:2" x14ac:dyDescent="0.25">
      <c r="A162" s="3" t="s">
        <v>9</v>
      </c>
      <c r="B162">
        <v>1</v>
      </c>
    </row>
    <row r="163" spans="1:2" x14ac:dyDescent="0.25">
      <c r="A163" s="3" t="s">
        <v>84</v>
      </c>
      <c r="B163">
        <v>147</v>
      </c>
    </row>
  </sheetData>
  <pageMargins left="0.7" right="0.7" top="0.75" bottom="0.75" header="0.3" footer="0.3"/>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9E8D6-156D-435D-A7C7-DCE1C6747D4D}">
  <dimension ref="A1:B73"/>
  <sheetViews>
    <sheetView workbookViewId="0"/>
  </sheetViews>
  <sheetFormatPr defaultRowHeight="15" x14ac:dyDescent="0.25"/>
  <cols>
    <col min="1" max="1" width="113.7109375" customWidth="1"/>
  </cols>
  <sheetData>
    <row r="1" spans="1:2" ht="15.75" x14ac:dyDescent="0.25">
      <c r="A1" s="6" t="s">
        <v>97</v>
      </c>
    </row>
    <row r="2" spans="1:2" ht="15.75" x14ac:dyDescent="0.25">
      <c r="A2" s="7" t="s">
        <v>98</v>
      </c>
    </row>
    <row r="3" spans="1:2" ht="18" customHeight="1" x14ac:dyDescent="0.25">
      <c r="A3" s="8" t="s">
        <v>143</v>
      </c>
    </row>
    <row r="4" spans="1:2" ht="16.5" x14ac:dyDescent="0.25">
      <c r="A4" s="9" t="s">
        <v>2</v>
      </c>
    </row>
    <row r="5" spans="1:2" ht="43.5" customHeight="1" x14ac:dyDescent="0.25">
      <c r="A5" s="9" t="s">
        <v>12</v>
      </c>
    </row>
    <row r="6" spans="1:2" ht="130.5" customHeight="1" x14ac:dyDescent="0.25">
      <c r="A6" s="10" t="s">
        <v>107</v>
      </c>
    </row>
    <row r="7" spans="1:2" ht="409.5" customHeight="1" x14ac:dyDescent="0.25">
      <c r="A7" s="25" t="s">
        <v>111</v>
      </c>
      <c r="B7" t="s">
        <v>144</v>
      </c>
    </row>
    <row r="8" spans="1:2" ht="409.5" customHeight="1" x14ac:dyDescent="0.25">
      <c r="A8" s="26"/>
      <c r="B8" t="s">
        <v>144</v>
      </c>
    </row>
    <row r="9" spans="1:2" ht="409.5" customHeight="1" x14ac:dyDescent="0.25">
      <c r="A9" s="26"/>
      <c r="B9" t="s">
        <v>144</v>
      </c>
    </row>
    <row r="10" spans="1:2" ht="409.5" customHeight="1" x14ac:dyDescent="0.25">
      <c r="A10" s="26"/>
      <c r="B10" t="s">
        <v>144</v>
      </c>
    </row>
    <row r="11" spans="1:2" ht="301.5" customHeight="1" x14ac:dyDescent="0.25">
      <c r="A11" s="27"/>
      <c r="B11" t="s">
        <v>144</v>
      </c>
    </row>
    <row r="12" spans="1:2" ht="47.1" customHeight="1" x14ac:dyDescent="0.25">
      <c r="A12" s="9" t="s">
        <v>22</v>
      </c>
    </row>
    <row r="13" spans="1:2" ht="47.1" customHeight="1" x14ac:dyDescent="0.25">
      <c r="A13" s="9" t="s">
        <v>31</v>
      </c>
    </row>
    <row r="14" spans="1:2" ht="47.1" customHeight="1" x14ac:dyDescent="0.25">
      <c r="A14" s="9" t="s">
        <v>56</v>
      </c>
    </row>
    <row r="15" spans="1:2" ht="32.1" customHeight="1" x14ac:dyDescent="0.25">
      <c r="A15" s="9" t="s">
        <v>57</v>
      </c>
    </row>
    <row r="16" spans="1:2" ht="230.1" customHeight="1" x14ac:dyDescent="0.25">
      <c r="A16" s="9" t="s">
        <v>58</v>
      </c>
    </row>
    <row r="17" spans="1:2" ht="29.45" customHeight="1" x14ac:dyDescent="0.25">
      <c r="A17" s="9" t="s">
        <v>44</v>
      </c>
    </row>
    <row r="18" spans="1:2" ht="30.6" customHeight="1" x14ac:dyDescent="0.25">
      <c r="A18" s="9" t="s">
        <v>50</v>
      </c>
    </row>
    <row r="19" spans="1:2" ht="17.100000000000001" customHeight="1" x14ac:dyDescent="0.25">
      <c r="A19" s="9" t="s">
        <v>54</v>
      </c>
    </row>
    <row r="20" spans="1:2" ht="47.25" x14ac:dyDescent="0.25">
      <c r="A20" s="23" t="s">
        <v>147</v>
      </c>
    </row>
    <row r="21" spans="1:2" ht="15.6" customHeight="1" x14ac:dyDescent="0.25">
      <c r="A21" s="9" t="s">
        <v>13</v>
      </c>
    </row>
    <row r="22" spans="1:2" ht="115.5" customHeight="1" x14ac:dyDescent="0.25">
      <c r="A22" s="10" t="s">
        <v>120</v>
      </c>
    </row>
    <row r="23" spans="1:2" ht="104.45" customHeight="1" x14ac:dyDescent="0.25">
      <c r="A23" s="9" t="s">
        <v>106</v>
      </c>
      <c r="B23" t="s">
        <v>144</v>
      </c>
    </row>
    <row r="24" spans="1:2" ht="31.5" customHeight="1" x14ac:dyDescent="0.25">
      <c r="A24" s="9" t="s">
        <v>23</v>
      </c>
    </row>
    <row r="25" spans="1:2" ht="62.45" customHeight="1" x14ac:dyDescent="0.25">
      <c r="A25" s="9" t="s">
        <v>32</v>
      </c>
    </row>
    <row r="26" spans="1:2" ht="30.95" customHeight="1" x14ac:dyDescent="0.25">
      <c r="A26" s="9" t="s">
        <v>37</v>
      </c>
    </row>
    <row r="27" spans="1:2" ht="44.1" customHeight="1" x14ac:dyDescent="0.25">
      <c r="A27" s="9" t="s">
        <v>59</v>
      </c>
    </row>
    <row r="28" spans="1:2" ht="33" x14ac:dyDescent="0.25">
      <c r="A28" s="9" t="s">
        <v>45</v>
      </c>
    </row>
    <row r="29" spans="1:2" ht="16.5" x14ac:dyDescent="0.25">
      <c r="A29" s="9" t="s">
        <v>51</v>
      </c>
    </row>
    <row r="30" spans="1:2" ht="47.25" x14ac:dyDescent="0.25">
      <c r="A30" s="23" t="s">
        <v>148</v>
      </c>
    </row>
    <row r="31" spans="1:2" ht="16.5" x14ac:dyDescent="0.25">
      <c r="A31" s="9" t="s">
        <v>3</v>
      </c>
    </row>
    <row r="32" spans="1:2" ht="186" customHeight="1" x14ac:dyDescent="0.25">
      <c r="A32" s="9" t="s">
        <v>105</v>
      </c>
    </row>
    <row r="33" spans="1:2" ht="113.45" customHeight="1" x14ac:dyDescent="0.25">
      <c r="A33" s="9" t="s">
        <v>15</v>
      </c>
      <c r="B33" t="s">
        <v>144</v>
      </c>
    </row>
    <row r="34" spans="1:2" ht="66" x14ac:dyDescent="0.25">
      <c r="A34" s="9" t="s">
        <v>24</v>
      </c>
    </row>
    <row r="35" spans="1:2" ht="16.5" x14ac:dyDescent="0.25">
      <c r="A35" s="9" t="s">
        <v>33</v>
      </c>
    </row>
    <row r="36" spans="1:2" ht="20.45" customHeight="1" x14ac:dyDescent="0.25">
      <c r="A36" s="9" t="s">
        <v>77</v>
      </c>
    </row>
    <row r="37" spans="1:2" ht="47.45" customHeight="1" x14ac:dyDescent="0.25">
      <c r="A37" s="9" t="s">
        <v>60</v>
      </c>
    </row>
    <row r="38" spans="1:2" ht="55.5" customHeight="1" x14ac:dyDescent="0.25">
      <c r="A38" s="9" t="s">
        <v>46</v>
      </c>
    </row>
    <row r="39" spans="1:2" ht="47.25" x14ac:dyDescent="0.25">
      <c r="A39" s="23" t="s">
        <v>149</v>
      </c>
    </row>
    <row r="40" spans="1:2" ht="17.45" customHeight="1" x14ac:dyDescent="0.25">
      <c r="A40" s="9" t="s">
        <v>14</v>
      </c>
    </row>
    <row r="41" spans="1:2" ht="237" customHeight="1" x14ac:dyDescent="0.25">
      <c r="A41" s="10" t="s">
        <v>108</v>
      </c>
    </row>
    <row r="42" spans="1:2" ht="340.5" customHeight="1" x14ac:dyDescent="0.25">
      <c r="A42" s="9" t="s">
        <v>104</v>
      </c>
      <c r="B42" t="s">
        <v>144</v>
      </c>
    </row>
    <row r="43" spans="1:2" ht="64.5" customHeight="1" x14ac:dyDescent="0.25">
      <c r="A43" s="9" t="s">
        <v>25</v>
      </c>
    </row>
    <row r="44" spans="1:2" ht="76.5" customHeight="1" x14ac:dyDescent="0.25">
      <c r="A44" s="9" t="s">
        <v>34</v>
      </c>
    </row>
    <row r="45" spans="1:2" ht="39.75" customHeight="1" x14ac:dyDescent="0.25">
      <c r="A45" s="9" t="s">
        <v>38</v>
      </c>
    </row>
    <row r="46" spans="1:2" ht="90" customHeight="1" x14ac:dyDescent="0.25">
      <c r="A46" s="9" t="s">
        <v>61</v>
      </c>
    </row>
    <row r="47" spans="1:2" ht="25.5" customHeight="1" x14ac:dyDescent="0.25">
      <c r="A47" s="9" t="s">
        <v>47</v>
      </c>
    </row>
    <row r="48" spans="1:2" ht="31.5" x14ac:dyDescent="0.25">
      <c r="A48" s="23" t="s">
        <v>150</v>
      </c>
    </row>
    <row r="49" spans="1:2" ht="250.5" customHeight="1" x14ac:dyDescent="0.25">
      <c r="A49" s="10" t="s">
        <v>109</v>
      </c>
    </row>
    <row r="50" spans="1:2" ht="197.25" customHeight="1" x14ac:dyDescent="0.25">
      <c r="A50" s="9" t="s">
        <v>16</v>
      </c>
      <c r="B50" t="s">
        <v>144</v>
      </c>
    </row>
    <row r="51" spans="1:2" ht="102.6" customHeight="1" x14ac:dyDescent="0.25">
      <c r="A51" s="9" t="s">
        <v>26</v>
      </c>
    </row>
    <row r="52" spans="1:2" ht="68.25" customHeight="1" x14ac:dyDescent="0.25">
      <c r="A52" s="9" t="s">
        <v>103</v>
      </c>
    </row>
    <row r="53" spans="1:2" ht="42.75" customHeight="1" x14ac:dyDescent="0.25">
      <c r="A53" s="9" t="s">
        <v>78</v>
      </c>
    </row>
    <row r="54" spans="1:2" ht="45.75" customHeight="1" x14ac:dyDescent="0.25">
      <c r="A54" s="9" t="s">
        <v>62</v>
      </c>
    </row>
    <row r="55" spans="1:2" ht="27" customHeight="1" x14ac:dyDescent="0.25">
      <c r="A55" s="9" t="s">
        <v>48</v>
      </c>
    </row>
    <row r="56" spans="1:2" ht="33" x14ac:dyDescent="0.25">
      <c r="A56" s="9" t="s">
        <v>52</v>
      </c>
    </row>
    <row r="57" spans="1:2" ht="36" customHeight="1" x14ac:dyDescent="0.25">
      <c r="A57" s="9" t="s">
        <v>55</v>
      </c>
    </row>
    <row r="58" spans="1:2" ht="31.5" x14ac:dyDescent="0.25">
      <c r="A58" s="23" t="s">
        <v>151</v>
      </c>
    </row>
    <row r="59" spans="1:2" ht="16.5" x14ac:dyDescent="0.25">
      <c r="A59" s="9" t="s">
        <v>11</v>
      </c>
    </row>
    <row r="60" spans="1:2" ht="132" customHeight="1" x14ac:dyDescent="0.25">
      <c r="A60" s="10" t="s">
        <v>110</v>
      </c>
    </row>
    <row r="61" spans="1:2" ht="132" x14ac:dyDescent="0.25">
      <c r="A61" s="9" t="s">
        <v>121</v>
      </c>
      <c r="B61" t="s">
        <v>144</v>
      </c>
    </row>
    <row r="62" spans="1:2" ht="33" x14ac:dyDescent="0.25">
      <c r="A62" s="9" t="s">
        <v>27</v>
      </c>
    </row>
    <row r="63" spans="1:2" ht="49.5" x14ac:dyDescent="0.25">
      <c r="A63" s="9" t="s">
        <v>122</v>
      </c>
    </row>
    <row r="64" spans="1:2" ht="82.5" x14ac:dyDescent="0.25">
      <c r="A64" s="9" t="s">
        <v>63</v>
      </c>
    </row>
    <row r="65" spans="1:1" ht="33" x14ac:dyDescent="0.25">
      <c r="A65" s="9" t="s">
        <v>101</v>
      </c>
    </row>
    <row r="66" spans="1:1" ht="15.75" x14ac:dyDescent="0.25">
      <c r="A66" s="8" t="s">
        <v>0</v>
      </c>
    </row>
    <row r="67" spans="1:1" ht="16.5" x14ac:dyDescent="0.25">
      <c r="A67" s="9" t="s">
        <v>5</v>
      </c>
    </row>
    <row r="68" spans="1:1" ht="16.5" x14ac:dyDescent="0.25">
      <c r="A68" s="9" t="s">
        <v>17</v>
      </c>
    </row>
    <row r="69" spans="1:1" ht="82.5" x14ac:dyDescent="0.25">
      <c r="A69" s="9" t="s">
        <v>102</v>
      </c>
    </row>
    <row r="70" spans="1:1" ht="94.5" customHeight="1" x14ac:dyDescent="0.25">
      <c r="A70" s="9" t="s">
        <v>39</v>
      </c>
    </row>
    <row r="71" spans="1:1" ht="124.5" customHeight="1" x14ac:dyDescent="0.25">
      <c r="A71" s="9" t="s">
        <v>64</v>
      </c>
    </row>
    <row r="72" spans="1:1" ht="83.25" customHeight="1" x14ac:dyDescent="0.25">
      <c r="A72" s="9" t="s">
        <v>49</v>
      </c>
    </row>
    <row r="73" spans="1:1" ht="49.5" x14ac:dyDescent="0.25">
      <c r="A73" s="9" t="s">
        <v>53</v>
      </c>
    </row>
  </sheetData>
  <mergeCells count="1">
    <mergeCell ref="A7:A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26F5-642B-4544-9416-8548E26A5784}">
  <dimension ref="A1:B48"/>
  <sheetViews>
    <sheetView workbookViewId="0"/>
  </sheetViews>
  <sheetFormatPr defaultRowHeight="15" x14ac:dyDescent="0.25"/>
  <cols>
    <col min="1" max="1" width="148" customWidth="1"/>
  </cols>
  <sheetData>
    <row r="1" spans="1:2" ht="15.75" x14ac:dyDescent="0.25">
      <c r="A1" s="6" t="s">
        <v>97</v>
      </c>
    </row>
    <row r="2" spans="1:2" ht="15.75" x14ac:dyDescent="0.25">
      <c r="A2" s="7" t="s">
        <v>99</v>
      </c>
    </row>
    <row r="3" spans="1:2" ht="18" customHeight="1" x14ac:dyDescent="0.25">
      <c r="A3" s="8" t="s">
        <v>145</v>
      </c>
    </row>
    <row r="4" spans="1:2" ht="409.5" customHeight="1" x14ac:dyDescent="0.25">
      <c r="A4" s="10" t="s">
        <v>123</v>
      </c>
    </row>
    <row r="5" spans="1:2" ht="262.5" customHeight="1" x14ac:dyDescent="0.25">
      <c r="A5" s="10" t="s">
        <v>119</v>
      </c>
      <c r="B5" t="s">
        <v>144</v>
      </c>
    </row>
    <row r="6" spans="1:2" ht="60.75" customHeight="1" x14ac:dyDescent="0.25">
      <c r="A6" s="10" t="s">
        <v>28</v>
      </c>
    </row>
    <row r="7" spans="1:2" ht="60" customHeight="1" x14ac:dyDescent="0.25">
      <c r="A7" s="10" t="s">
        <v>79</v>
      </c>
    </row>
    <row r="8" spans="1:2" ht="44.25" customHeight="1" x14ac:dyDescent="0.25">
      <c r="A8" s="10" t="s">
        <v>65</v>
      </c>
    </row>
    <row r="9" spans="1:2" ht="47.25" x14ac:dyDescent="0.25">
      <c r="A9" s="23" t="s">
        <v>146</v>
      </c>
    </row>
    <row r="10" spans="1:2" ht="159.75" customHeight="1" x14ac:dyDescent="0.25">
      <c r="A10" s="10" t="s">
        <v>114</v>
      </c>
    </row>
    <row r="11" spans="1:2" ht="100.5" customHeight="1" x14ac:dyDescent="0.25">
      <c r="A11" s="10" t="s">
        <v>18</v>
      </c>
      <c r="B11" t="s">
        <v>144</v>
      </c>
    </row>
    <row r="12" spans="1:2" ht="41.25" customHeight="1" x14ac:dyDescent="0.25">
      <c r="A12" s="10" t="s">
        <v>29</v>
      </c>
    </row>
    <row r="13" spans="1:2" ht="42" customHeight="1" x14ac:dyDescent="0.25">
      <c r="A13" s="10" t="s">
        <v>66</v>
      </c>
    </row>
    <row r="14" spans="1:2" ht="47.25" x14ac:dyDescent="0.25">
      <c r="A14" s="23" t="s">
        <v>152</v>
      </c>
    </row>
    <row r="15" spans="1:2" ht="129" customHeight="1" x14ac:dyDescent="0.25">
      <c r="A15" s="10" t="s">
        <v>115</v>
      </c>
    </row>
    <row r="16" spans="1:2" ht="74.25" customHeight="1" x14ac:dyDescent="0.25">
      <c r="A16" s="10" t="s">
        <v>71</v>
      </c>
      <c r="B16" t="s">
        <v>144</v>
      </c>
    </row>
    <row r="17" spans="1:2" ht="54.6" customHeight="1" x14ac:dyDescent="0.25">
      <c r="A17" s="10" t="s">
        <v>73</v>
      </c>
    </row>
    <row r="18" spans="1:2" ht="16.5" x14ac:dyDescent="0.25">
      <c r="A18" s="10" t="s">
        <v>40</v>
      </c>
    </row>
    <row r="19" spans="1:2" ht="74.099999999999994" customHeight="1" x14ac:dyDescent="0.25">
      <c r="A19" s="10" t="s">
        <v>81</v>
      </c>
    </row>
    <row r="20" spans="1:2" ht="31.5" x14ac:dyDescent="0.25">
      <c r="A20" s="23" t="s">
        <v>153</v>
      </c>
    </row>
    <row r="21" spans="1:2" ht="147.6" customHeight="1" x14ac:dyDescent="0.25">
      <c r="A21" s="10" t="s">
        <v>116</v>
      </c>
    </row>
    <row r="22" spans="1:2" ht="73.5" customHeight="1" x14ac:dyDescent="0.25">
      <c r="A22" s="10" t="s">
        <v>19</v>
      </c>
      <c r="B22" t="s">
        <v>144</v>
      </c>
    </row>
    <row r="23" spans="1:2" ht="33" x14ac:dyDescent="0.25">
      <c r="A23" s="10" t="s">
        <v>30</v>
      </c>
    </row>
    <row r="24" spans="1:2" ht="16.5" x14ac:dyDescent="0.25">
      <c r="A24" s="10" t="s">
        <v>76</v>
      </c>
    </row>
    <row r="25" spans="1:2" ht="16.5" x14ac:dyDescent="0.25">
      <c r="A25" s="10" t="s">
        <v>41</v>
      </c>
    </row>
    <row r="26" spans="1:2" ht="44.1" customHeight="1" x14ac:dyDescent="0.25">
      <c r="A26" s="10" t="s">
        <v>67</v>
      </c>
    </row>
    <row r="27" spans="1:2" ht="47.25" x14ac:dyDescent="0.25">
      <c r="A27" s="23" t="s">
        <v>154</v>
      </c>
    </row>
    <row r="28" spans="1:2" ht="101.45" customHeight="1" x14ac:dyDescent="0.25">
      <c r="A28" s="10" t="s">
        <v>117</v>
      </c>
    </row>
    <row r="29" spans="1:2" ht="76.5" customHeight="1" x14ac:dyDescent="0.25">
      <c r="A29" s="10" t="s">
        <v>72</v>
      </c>
      <c r="B29" t="s">
        <v>144</v>
      </c>
    </row>
    <row r="30" spans="1:2" ht="33" x14ac:dyDescent="0.25">
      <c r="A30" s="10" t="s">
        <v>74</v>
      </c>
    </row>
    <row r="31" spans="1:2" ht="16.5" x14ac:dyDescent="0.25">
      <c r="A31" s="10" t="s">
        <v>35</v>
      </c>
    </row>
    <row r="32" spans="1:2" ht="16.5" x14ac:dyDescent="0.25">
      <c r="A32" s="10" t="s">
        <v>113</v>
      </c>
    </row>
    <row r="33" spans="1:2" ht="32.1" customHeight="1" x14ac:dyDescent="0.25">
      <c r="A33" s="10" t="s">
        <v>42</v>
      </c>
    </row>
    <row r="34" spans="1:2" ht="70.5" customHeight="1" x14ac:dyDescent="0.25">
      <c r="A34" s="10" t="s">
        <v>68</v>
      </c>
    </row>
    <row r="35" spans="1:2" ht="31.5" x14ac:dyDescent="0.25">
      <c r="A35" s="23" t="s">
        <v>155</v>
      </c>
    </row>
    <row r="36" spans="1:2" ht="165" customHeight="1" x14ac:dyDescent="0.25">
      <c r="A36" s="10" t="s">
        <v>118</v>
      </c>
    </row>
    <row r="37" spans="1:2" ht="62.25" customHeight="1" x14ac:dyDescent="0.25">
      <c r="A37" s="10" t="s">
        <v>20</v>
      </c>
      <c r="B37" t="s">
        <v>144</v>
      </c>
    </row>
    <row r="38" spans="1:2" ht="42" customHeight="1" x14ac:dyDescent="0.25">
      <c r="A38" s="10" t="s">
        <v>75</v>
      </c>
    </row>
    <row r="39" spans="1:2" ht="75.75" customHeight="1" x14ac:dyDescent="0.25">
      <c r="A39" s="10" t="s">
        <v>36</v>
      </c>
    </row>
    <row r="40" spans="1:2" ht="33" x14ac:dyDescent="0.25">
      <c r="A40" s="10" t="s">
        <v>43</v>
      </c>
    </row>
    <row r="41" spans="1:2" ht="45.6" customHeight="1" x14ac:dyDescent="0.25">
      <c r="A41" s="10" t="s">
        <v>69</v>
      </c>
    </row>
    <row r="42" spans="1:2" ht="16.5" x14ac:dyDescent="0.25">
      <c r="A42" s="10" t="s">
        <v>82</v>
      </c>
    </row>
    <row r="43" spans="1:2" ht="15.75" x14ac:dyDescent="0.25">
      <c r="A43" s="8" t="s">
        <v>100</v>
      </c>
    </row>
    <row r="44" spans="1:2" ht="16.5" x14ac:dyDescent="0.25">
      <c r="A44" s="10" t="s">
        <v>7</v>
      </c>
    </row>
    <row r="45" spans="1:2" ht="16.5" x14ac:dyDescent="0.25">
      <c r="A45" s="10" t="s">
        <v>21</v>
      </c>
    </row>
    <row r="46" spans="1:2" ht="36" customHeight="1" x14ac:dyDescent="0.25">
      <c r="A46" s="10" t="s">
        <v>112</v>
      </c>
    </row>
    <row r="47" spans="1:2" ht="45.95" customHeight="1" x14ac:dyDescent="0.25">
      <c r="A47" s="10" t="s">
        <v>80</v>
      </c>
    </row>
    <row r="48" spans="1:2" ht="60.95" customHeight="1" x14ac:dyDescent="0.25">
      <c r="A48" s="10" t="s">
        <v>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PJM Package - Summary</vt:lpstr>
      <vt:lpstr>IMM Package - Summary</vt:lpstr>
      <vt:lpstr>PJM Package Support</vt:lpstr>
      <vt:lpstr>IMM Package Support</vt:lpstr>
      <vt:lpstr>Open Ended Qs_PJM Package</vt:lpstr>
      <vt:lpstr>Open Ended Qs_IMM Package</vt:lpstr>
      <vt:lpstr>'Open Ended Qs_IMM Package'!Print_Titles</vt:lpstr>
      <vt:lpstr>'Open Ended Qs_PJM Package'!Print_Titles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Salwocki, Laura</dc:creator>
  <cp:lastModifiedBy>Morelli, Lisa K.</cp:lastModifiedBy>
  <dcterms:created xsi:type="dcterms:W3CDTF">2026-05-13T15:27:03Z</dcterms:created>
  <dcterms:modified xsi:type="dcterms:W3CDTF">2026-05-18T12:49:19Z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2026-05-13T17:55:33Z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179c3468-abb6-46ab-9a8e-ff869cb76bf5</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