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aleyf\Desktop\"/>
    </mc:Choice>
  </mc:AlternateContent>
  <xr:revisionPtr revIDLastSave="0" documentId="13_ncr:1_{8B412D0D-0981-4EF5-A7AB-A6C71E24794D}" xr6:coauthVersionLast="47" xr6:coauthVersionMax="47" xr10:uidLastSave="{00000000-0000-0000-0000-000000000000}"/>
  <bookViews>
    <workbookView xWindow="28680" yWindow="-120" windowWidth="29040" windowHeight="16440" xr2:uid="{F57DC2DA-CFFA-44BA-B268-67B551B1E0A9}"/>
  </bookViews>
  <sheets>
    <sheet name="August 2026" sheetId="1" r:id="rId1"/>
  </sheets>
  <definedNames>
    <definedName name="_xlnm._FilterDatabase" localSheetId="0" hidden="1">'August 2026'!$A$2:$E$3</definedName>
    <definedName name="_xlnm.Print_Area" localSheetId="0">'August 2026'!$A$1:$E$66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66" i="1" l="1"/>
  <c r="D55" i="1"/>
  <c r="D50" i="1"/>
  <c r="D33" i="1"/>
  <c r="D24" i="1"/>
  <c r="D16" i="1"/>
  <c r="D12" i="1"/>
  <c r="D8" i="1"/>
  <c r="D66" i="1" s="1"/>
</calcChain>
</file>

<file path=xl/sharedStrings.xml><?xml version="1.0" encoding="utf-8"?>
<sst xmlns="http://schemas.openxmlformats.org/spreadsheetml/2006/main" count="64" uniqueCount="62">
  <si>
    <t>Annual Transmission Revenue Requirements (ATRR) and Network Integration Transmission Service (NITS) Rates</t>
  </si>
  <si>
    <t>Transmission Zone</t>
  </si>
  <si>
    <t>Transmission Owner</t>
  </si>
  <si>
    <t>Annual Revenue Requirement</t>
  </si>
  <si>
    <t>Total Zonal Annual Revenue Requirement</t>
  </si>
  <si>
    <t>Network Integration Transmission Service Rate ($/MW-Year)</t>
  </si>
  <si>
    <t>AECO</t>
  </si>
  <si>
    <t>Atlantic City Electric Company</t>
  </si>
  <si>
    <t>AEP</t>
  </si>
  <si>
    <t>AEP East Operating Companies</t>
  </si>
  <si>
    <t>AEP East Transmission Companies</t>
  </si>
  <si>
    <t>AMP Transmission, LLC</t>
  </si>
  <si>
    <t>APS</t>
  </si>
  <si>
    <t>South FirstEnergy Operating Companies</t>
  </si>
  <si>
    <t>Keystone Appalachian Transmission Company</t>
  </si>
  <si>
    <t>ATSI</t>
  </si>
  <si>
    <t>American Transmission Systems, Inc.*</t>
  </si>
  <si>
    <t>BGE</t>
  </si>
  <si>
    <t>Baltimore Gas and Electric Company</t>
  </si>
  <si>
    <t>ComEd</t>
  </si>
  <si>
    <t>Commonwealth Edison Company</t>
  </si>
  <si>
    <t>DAY</t>
  </si>
  <si>
    <t>The Dayton Power and Light Company</t>
  </si>
  <si>
    <t>DEOK</t>
  </si>
  <si>
    <t>Duke Energy Ohio, Inc. and Duke Energy Kentucky, Inc.*</t>
  </si>
  <si>
    <t>DOM</t>
  </si>
  <si>
    <t>Virginia Electric and Power Company</t>
  </si>
  <si>
    <t>Virginia Electric and Power Company  
(Dominion Underground)</t>
  </si>
  <si>
    <t>DPL</t>
  </si>
  <si>
    <t>Delmarva Power &amp; Light Company</t>
  </si>
  <si>
    <t>Old Dominion Electric Cooperative</t>
  </si>
  <si>
    <t>DUQ</t>
  </si>
  <si>
    <t>Duquesne Light Company</t>
  </si>
  <si>
    <t>EKPC</t>
  </si>
  <si>
    <t>East Kentucky Power Cooperative</t>
  </si>
  <si>
    <t>JCPL</t>
  </si>
  <si>
    <t>Jersey Central Power and Light Company</t>
  </si>
  <si>
    <t>ME</t>
  </si>
  <si>
    <t>Mid-Atlantic Interstate Transmission, LLC</t>
  </si>
  <si>
    <t>PENELEC</t>
  </si>
  <si>
    <t>OVEC</t>
  </si>
  <si>
    <t>Ohio Valley Electric Cooperative</t>
  </si>
  <si>
    <t>PECO</t>
  </si>
  <si>
    <t>PECO Energy Company</t>
  </si>
  <si>
    <t>PEPCO</t>
  </si>
  <si>
    <t>Potomac Electric Power Company</t>
  </si>
  <si>
    <t>Southern Maryland Electric Cooperative</t>
  </si>
  <si>
    <t>PPL</t>
  </si>
  <si>
    <t>PPL Electric Utilities Corporation</t>
  </si>
  <si>
    <t>Allegheny Electric Cooperative, Inc.</t>
  </si>
  <si>
    <t>UGI Utilities, Inc.</t>
  </si>
  <si>
    <t>PSEG</t>
  </si>
  <si>
    <t>Public Service Electric &amp; Gas Company</t>
  </si>
  <si>
    <t>RECO</t>
  </si>
  <si>
    <t>Rockland Electric Company</t>
  </si>
  <si>
    <t>NextEra Energy Transmission MidAtlantic, Inc.</t>
  </si>
  <si>
    <r>
      <t>Silver Run Electric, LLC</t>
    </r>
    <r>
      <rPr>
        <vertAlign val="superscript"/>
        <sz val="11"/>
        <color theme="1"/>
        <rFont val="Arial"/>
        <family val="2"/>
        <scheme val="minor"/>
      </rPr>
      <t xml:space="preserve"> </t>
    </r>
  </si>
  <si>
    <t>Trans-Allegheny Insterstate Line Company</t>
  </si>
  <si>
    <t>Transource West Virginia, LLC</t>
  </si>
  <si>
    <t xml:space="preserve">TOTAL </t>
  </si>
  <si>
    <t>As of 8/1/2026</t>
  </si>
  <si>
    <t>*ATSI and DEOK's ARR/NITS rate revised effective 8/1/2026 pursuant to FERC directed re-settlement under Docket No. EL22-34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</si>
</sst>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1"/>
      <color rgb="FF0070C0"/>
      <name val="Arial"/>
      <family val="2"/>
      <scheme val="minor"/>
    </font>
    <font>
      <b/>
      <sz val="11"/>
      <color rgb="FF0070C0"/>
      <name val="Arial"/>
      <family val="2"/>
      <scheme val="minor"/>
    </font>
    <font>
      <vertAlign val="superscript"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9.5"/>
      <color theme="1"/>
      <name val="Arial"/>
      <family val="2"/>
      <scheme val="minor"/>
    </font>
    <font>
      <b/>
      <sz val="10"/>
      <color rgb="FF0070C0"/>
      <name val="Arial"/>
      <family val="2"/>
      <scheme val="minor"/>
    </font>
    <font>
      <b/>
      <sz val="9"/>
      <color rgb="FF0070C0"/>
      <name val="Arial"/>
      <family val="2"/>
      <scheme val="minor"/>
    </font>
    <font>
      <sz val="9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Down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4" fontId="1" fillId="0" borderId="4" xfId="0" applyNumberFormat="1" applyFont="1" applyBorder="1" applyAlignment="1">
      <alignment horizontal="center" vertical="center" wrapText="1"/>
    </xf>
    <xf numFmtId="44" fontId="1" fillId="2" borderId="4" xfId="0" applyNumberFormat="1" applyFont="1" applyFill="1" applyBorder="1" applyAlignment="1">
      <alignment horizontal="center" vertical="center" wrapText="1"/>
    </xf>
    <xf numFmtId="44" fontId="1" fillId="3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44" fontId="4" fillId="0" borderId="5" xfId="0" applyNumberFormat="1" applyFont="1" applyBorder="1" applyAlignment="1">
      <alignment horizontal="center" vertical="center"/>
    </xf>
    <xf numFmtId="44" fontId="3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44" fontId="0" fillId="0" borderId="5" xfId="0" applyNumberFormat="1" applyBorder="1" applyAlignment="1">
      <alignment horizontal="center" vertical="center"/>
    </xf>
    <xf numFmtId="0" fontId="0" fillId="0" borderId="5" xfId="0" applyBorder="1"/>
    <xf numFmtId="0" fontId="1" fillId="0" borderId="5" xfId="0" applyFont="1" applyBorder="1" applyAlignment="1">
      <alignment horizontal="left" vertical="center"/>
    </xf>
    <xf numFmtId="4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4" fontId="0" fillId="0" borderId="0" xfId="0" applyNumberFormat="1"/>
    <xf numFmtId="0" fontId="3" fillId="0" borderId="4" xfId="0" applyFont="1" applyBorder="1" applyAlignment="1">
      <alignment horizontal="center" vertical="center"/>
    </xf>
    <xf numFmtId="0" fontId="1" fillId="0" borderId="0" xfId="0" applyFont="1"/>
    <xf numFmtId="44" fontId="1" fillId="0" borderId="5" xfId="0" applyNumberFormat="1" applyFont="1" applyBorder="1"/>
    <xf numFmtId="0" fontId="0" fillId="0" borderId="5" xfId="0" applyBorder="1" applyAlignment="1">
      <alignment horizontal="left" vertical="center" wrapText="1"/>
    </xf>
    <xf numFmtId="0" fontId="5" fillId="0" borderId="5" xfId="0" applyFont="1" applyBorder="1"/>
    <xf numFmtId="44" fontId="5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44" fontId="6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0" fillId="5" borderId="5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44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44" fontId="8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4" fontId="0" fillId="0" borderId="9" xfId="0" applyNumberFormat="1" applyBorder="1" applyAlignment="1">
      <alignment horizontal="center" vertical="center"/>
    </xf>
    <xf numFmtId="44" fontId="0" fillId="0" borderId="4" xfId="0" applyNumberFormat="1" applyBorder="1" applyAlignment="1">
      <alignment horizontal="center" vertical="center"/>
    </xf>
    <xf numFmtId="44" fontId="1" fillId="0" borderId="9" xfId="0" applyNumberFormat="1" applyFont="1" applyBorder="1" applyAlignment="1">
      <alignment horizontal="center" vertical="center"/>
    </xf>
    <xf numFmtId="44" fontId="1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Public">
  <a:themeElements>
    <a:clrScheme name="PJM_Colorss">
      <a:dk1>
        <a:sysClr val="windowText" lastClr="000000"/>
      </a:dk1>
      <a:lt1>
        <a:srgbClr val="FFFFFF"/>
      </a:lt1>
      <a:dk2>
        <a:srgbClr val="000000"/>
      </a:dk2>
      <a:lt2>
        <a:srgbClr val="EEECE1"/>
      </a:lt2>
      <a:accent1>
        <a:srgbClr val="013366"/>
      </a:accent1>
      <a:accent2>
        <a:srgbClr val="99CC00"/>
      </a:accent2>
      <a:accent3>
        <a:srgbClr val="00B0F0"/>
      </a:accent3>
      <a:accent4>
        <a:srgbClr val="FF9900"/>
      </a:accent4>
      <a:accent5>
        <a:srgbClr val="808080"/>
      </a:accent5>
      <a:accent6>
        <a:srgbClr val="E70588"/>
      </a:accent6>
      <a:hlink>
        <a:srgbClr val="0000FF"/>
      </a:hlink>
      <a:folHlink>
        <a:srgbClr val="800080"/>
      </a:folHlink>
    </a:clrScheme>
    <a:fontScheme name="Office Them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>
    <a:extraClrScheme>
      <a:clrScheme name="Office Theme 1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BBE0E3"/>
        </a:accent1>
        <a:accent2>
          <a:srgbClr val="333399"/>
        </a:accent2>
        <a:accent3>
          <a:srgbClr val="FFFFFF"/>
        </a:accent3>
        <a:accent4>
          <a:srgbClr val="000000"/>
        </a:accent4>
        <a:accent5>
          <a:srgbClr val="DAEDEF"/>
        </a:accent5>
        <a:accent6>
          <a:srgbClr val="2D2D8A"/>
        </a:accent6>
        <a:hlink>
          <a:srgbClr val="009999"/>
        </a:hlink>
        <a:folHlink>
          <a:srgbClr val="99CC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2">
        <a:dk1>
          <a:srgbClr val="000000"/>
        </a:dk1>
        <a:lt1>
          <a:srgbClr val="FFFFFF"/>
        </a:lt1>
        <a:dk2>
          <a:srgbClr val="000000"/>
        </a:dk2>
        <a:lt2>
          <a:srgbClr val="969696"/>
        </a:lt2>
        <a:accent1>
          <a:srgbClr val="FBDF53"/>
        </a:accent1>
        <a:accent2>
          <a:srgbClr val="FF9966"/>
        </a:accent2>
        <a:accent3>
          <a:srgbClr val="FFFFFF"/>
        </a:accent3>
        <a:accent4>
          <a:srgbClr val="000000"/>
        </a:accent4>
        <a:accent5>
          <a:srgbClr val="FDECB3"/>
        </a:accent5>
        <a:accent6>
          <a:srgbClr val="E78A5C"/>
        </a:accent6>
        <a:hlink>
          <a:srgbClr val="CC3300"/>
        </a:hlink>
        <a:folHlink>
          <a:srgbClr val="9966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3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99CCFF"/>
        </a:accent1>
        <a:accent2>
          <a:srgbClr val="CCCCFF"/>
        </a:accent2>
        <a:accent3>
          <a:srgbClr val="FFFFFF"/>
        </a:accent3>
        <a:accent4>
          <a:srgbClr val="000000"/>
        </a:accent4>
        <a:accent5>
          <a:srgbClr val="CAE2FF"/>
        </a:accent5>
        <a:accent6>
          <a:srgbClr val="B9B9E7"/>
        </a:accent6>
        <a:hlink>
          <a:srgbClr val="3333CC"/>
        </a:hlink>
        <a:folHlink>
          <a:srgbClr val="AF67FF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4">
        <a:dk1>
          <a:srgbClr val="000000"/>
        </a:dk1>
        <a:lt1>
          <a:srgbClr val="DEF6F1"/>
        </a:lt1>
        <a:dk2>
          <a:srgbClr val="000000"/>
        </a:dk2>
        <a:lt2>
          <a:srgbClr val="969696"/>
        </a:lt2>
        <a:accent1>
          <a:srgbClr val="FFFFFF"/>
        </a:accent1>
        <a:accent2>
          <a:srgbClr val="8DC6FF"/>
        </a:accent2>
        <a:accent3>
          <a:srgbClr val="ECFAF7"/>
        </a:accent3>
        <a:accent4>
          <a:srgbClr val="000000"/>
        </a:accent4>
        <a:accent5>
          <a:srgbClr val="FFFFFF"/>
        </a:accent5>
        <a:accent6>
          <a:srgbClr val="7FB3E7"/>
        </a:accent6>
        <a:hlink>
          <a:srgbClr val="0066CC"/>
        </a:hlink>
        <a:folHlink>
          <a:srgbClr val="00A8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5">
        <a:dk1>
          <a:srgbClr val="000000"/>
        </a:dk1>
        <a:lt1>
          <a:srgbClr val="FFFFD9"/>
        </a:lt1>
        <a:dk2>
          <a:srgbClr val="000000"/>
        </a:dk2>
        <a:lt2>
          <a:srgbClr val="777777"/>
        </a:lt2>
        <a:accent1>
          <a:srgbClr val="FFFFF7"/>
        </a:accent1>
        <a:accent2>
          <a:srgbClr val="33CCCC"/>
        </a:accent2>
        <a:accent3>
          <a:srgbClr val="FFFFE9"/>
        </a:accent3>
        <a:accent4>
          <a:srgbClr val="000000"/>
        </a:accent4>
        <a:accent5>
          <a:srgbClr val="FFFFFA"/>
        </a:accent5>
        <a:accent6>
          <a:srgbClr val="2DB9B9"/>
        </a:accent6>
        <a:hlink>
          <a:srgbClr val="FF5050"/>
        </a:hlink>
        <a:folHlink>
          <a:srgbClr val="FF99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6">
        <a:dk1>
          <a:srgbClr val="005A58"/>
        </a:dk1>
        <a:lt1>
          <a:srgbClr val="FFFFFF"/>
        </a:lt1>
        <a:dk2>
          <a:srgbClr val="008080"/>
        </a:dk2>
        <a:lt2>
          <a:srgbClr val="FFFF99"/>
        </a:lt2>
        <a:accent1>
          <a:srgbClr val="006462"/>
        </a:accent1>
        <a:accent2>
          <a:srgbClr val="6D6FC7"/>
        </a:accent2>
        <a:accent3>
          <a:srgbClr val="AAC0C0"/>
        </a:accent3>
        <a:accent4>
          <a:srgbClr val="DADADA"/>
        </a:accent4>
        <a:accent5>
          <a:srgbClr val="AAB8B7"/>
        </a:accent5>
        <a:accent6>
          <a:srgbClr val="6264B4"/>
        </a:accent6>
        <a:hlink>
          <a:srgbClr val="00FFFF"/>
        </a:hlink>
        <a:folHlink>
          <a:srgbClr val="00FF00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Office Theme 7">
        <a:dk1>
          <a:srgbClr val="5C1F00"/>
        </a:dk1>
        <a:lt1>
          <a:srgbClr val="FFFFFF"/>
        </a:lt1>
        <a:dk2>
          <a:srgbClr val="800000"/>
        </a:dk2>
        <a:lt2>
          <a:srgbClr val="DFD293"/>
        </a:lt2>
        <a:accent1>
          <a:srgbClr val="CC3300"/>
        </a:accent1>
        <a:accent2>
          <a:srgbClr val="BE7960"/>
        </a:accent2>
        <a:accent3>
          <a:srgbClr val="C0AAAA"/>
        </a:accent3>
        <a:accent4>
          <a:srgbClr val="DADADA"/>
        </a:accent4>
        <a:accent5>
          <a:srgbClr val="E2ADAA"/>
        </a:accent5>
        <a:accent6>
          <a:srgbClr val="AC6D56"/>
        </a:accent6>
        <a:hlink>
          <a:srgbClr val="FFFF99"/>
        </a:hlink>
        <a:folHlink>
          <a:srgbClr val="D3A21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Office Theme 8">
        <a:dk1>
          <a:srgbClr val="003366"/>
        </a:dk1>
        <a:lt1>
          <a:srgbClr val="FFFFFF"/>
        </a:lt1>
        <a:dk2>
          <a:srgbClr val="000099"/>
        </a:dk2>
        <a:lt2>
          <a:srgbClr val="CCFFFF"/>
        </a:lt2>
        <a:accent1>
          <a:srgbClr val="3366CC"/>
        </a:accent1>
        <a:accent2>
          <a:srgbClr val="00B000"/>
        </a:accent2>
        <a:accent3>
          <a:srgbClr val="AAAACA"/>
        </a:accent3>
        <a:accent4>
          <a:srgbClr val="DADADA"/>
        </a:accent4>
        <a:accent5>
          <a:srgbClr val="ADB8E2"/>
        </a:accent5>
        <a:accent6>
          <a:srgbClr val="009F00"/>
        </a:accent6>
        <a:hlink>
          <a:srgbClr val="66CCFF"/>
        </a:hlink>
        <a:folHlink>
          <a:srgbClr val="FFE701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Office Theme 9">
        <a:dk1>
          <a:srgbClr val="336699"/>
        </a:dk1>
        <a:lt1>
          <a:srgbClr val="FFFFFF"/>
        </a:lt1>
        <a:dk2>
          <a:srgbClr val="000000"/>
        </a:dk2>
        <a:lt2>
          <a:srgbClr val="E3EBF1"/>
        </a:lt2>
        <a:accent1>
          <a:srgbClr val="003399"/>
        </a:accent1>
        <a:accent2>
          <a:srgbClr val="468A4B"/>
        </a:accent2>
        <a:accent3>
          <a:srgbClr val="AAAAAA"/>
        </a:accent3>
        <a:accent4>
          <a:srgbClr val="DADADA"/>
        </a:accent4>
        <a:accent5>
          <a:srgbClr val="AAADCA"/>
        </a:accent5>
        <a:accent6>
          <a:srgbClr val="3F7D43"/>
        </a:accent6>
        <a:hlink>
          <a:srgbClr val="66CCFF"/>
        </a:hlink>
        <a:folHlink>
          <a:srgbClr val="F0E500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Office Theme 10">
        <a:dk1>
          <a:srgbClr val="777777"/>
        </a:dk1>
        <a:lt1>
          <a:srgbClr val="FFFFFF"/>
        </a:lt1>
        <a:dk2>
          <a:srgbClr val="686B5D"/>
        </a:dk2>
        <a:lt2>
          <a:srgbClr val="D1D1CB"/>
        </a:lt2>
        <a:accent1>
          <a:srgbClr val="909082"/>
        </a:accent1>
        <a:accent2>
          <a:srgbClr val="809EA8"/>
        </a:accent2>
        <a:accent3>
          <a:srgbClr val="B9BAB6"/>
        </a:accent3>
        <a:accent4>
          <a:srgbClr val="DADADA"/>
        </a:accent4>
        <a:accent5>
          <a:srgbClr val="C6C6C1"/>
        </a:accent5>
        <a:accent6>
          <a:srgbClr val="738F98"/>
        </a:accent6>
        <a:hlink>
          <a:srgbClr val="FFCC66"/>
        </a:hlink>
        <a:folHlink>
          <a:srgbClr val="E9DCB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Office Theme 11">
        <a:dk1>
          <a:srgbClr val="3E3E5C"/>
        </a:dk1>
        <a:lt1>
          <a:srgbClr val="FFFFFF"/>
        </a:lt1>
        <a:dk2>
          <a:srgbClr val="666699"/>
        </a:dk2>
        <a:lt2>
          <a:srgbClr val="FFFFFF"/>
        </a:lt2>
        <a:accent1>
          <a:srgbClr val="60597B"/>
        </a:accent1>
        <a:accent2>
          <a:srgbClr val="6666FF"/>
        </a:accent2>
        <a:accent3>
          <a:srgbClr val="B8B8CA"/>
        </a:accent3>
        <a:accent4>
          <a:srgbClr val="DADADA"/>
        </a:accent4>
        <a:accent5>
          <a:srgbClr val="B6B5BF"/>
        </a:accent5>
        <a:accent6>
          <a:srgbClr val="5C5CE7"/>
        </a:accent6>
        <a:hlink>
          <a:srgbClr val="99CCFF"/>
        </a:hlink>
        <a:folHlink>
          <a:srgbClr val="FFFF9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Office Theme 12">
        <a:dk1>
          <a:srgbClr val="2D2015"/>
        </a:dk1>
        <a:lt1>
          <a:srgbClr val="FFFFFF"/>
        </a:lt1>
        <a:dk2>
          <a:srgbClr val="523E26"/>
        </a:dk2>
        <a:lt2>
          <a:srgbClr val="DFC08D"/>
        </a:lt2>
        <a:accent1>
          <a:srgbClr val="8C7B70"/>
        </a:accent1>
        <a:accent2>
          <a:srgbClr val="8F5F2F"/>
        </a:accent2>
        <a:accent3>
          <a:srgbClr val="B3AFAC"/>
        </a:accent3>
        <a:accent4>
          <a:srgbClr val="DADADA"/>
        </a:accent4>
        <a:accent5>
          <a:srgbClr val="C5BFBB"/>
        </a:accent5>
        <a:accent6>
          <a:srgbClr val="81552A"/>
        </a:accent6>
        <a:hlink>
          <a:srgbClr val="CCB400"/>
        </a:hlink>
        <a:folHlink>
          <a:srgbClr val="8C9EA0"/>
        </a:folHlink>
      </a:clrScheme>
      <a:clrMap bg1="dk2" tx1="lt1" bg2="dk1" tx2="lt2" accent1="accent1" accent2="accent2" accent3="accent3" accent4="accent4" accent5="accent5" accent6="accent6" hlink="hlink" folHlink="folHlink"/>
    </a:extraClrScheme>
  </a:extraClrSchemeLst>
  <a:extLst>
    <a:ext uri="{05A4C25C-085E-4340-85A3-A5531E510DB2}">
      <thm15:themeFamily xmlns:thm15="http://schemas.microsoft.com/office/thememl/2012/main" name="PJM_Widescreen" id="{CCCB7C1C-4E2C-41D0-A975-528CC51F3BC0}" vid="{2B650294-31F8-4B7D-80EE-9DE0F8430B2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4619B-3586-4D9C-B3D6-0697FA499192}">
  <sheetPr>
    <pageSetUpPr fitToPage="1"/>
  </sheetPr>
  <dimension ref="A1:L70"/>
  <sheetViews>
    <sheetView tabSelected="1" zoomScale="92" zoomScaleNormal="92" workbookViewId="0">
      <selection activeCell="A70" sqref="A70"/>
    </sheetView>
  </sheetViews>
  <sheetFormatPr defaultColWidth="8.69921875" defaultRowHeight="13.8" x14ac:dyDescent="0.25"/>
  <cols>
    <col min="1" max="1" width="14.5" style="29" customWidth="1"/>
    <col min="2" max="2" width="47.19921875" style="27" customWidth="1"/>
    <col min="3" max="3" width="23.19921875" style="28" customWidth="1"/>
    <col min="4" max="4" width="20" style="28" bestFit="1" customWidth="1"/>
    <col min="5" max="5" width="22.69921875" style="28" customWidth="1"/>
    <col min="7" max="7" width="17.296875" bestFit="1" customWidth="1"/>
    <col min="8" max="8" width="13.69921875" bestFit="1" customWidth="1"/>
    <col min="9" max="9" width="12.3984375" bestFit="1" customWidth="1"/>
  </cols>
  <sheetData>
    <row r="1" spans="1:8" ht="35.25" customHeight="1" thickBot="1" x14ac:dyDescent="0.3">
      <c r="A1" s="40" t="s">
        <v>0</v>
      </c>
      <c r="B1" s="41"/>
      <c r="C1" s="41"/>
      <c r="D1" s="41"/>
      <c r="E1" s="42"/>
    </row>
    <row r="2" spans="1:8" ht="53.4" customHeight="1" x14ac:dyDescent="0.25">
      <c r="A2" s="1" t="s">
        <v>1</v>
      </c>
      <c r="B2" s="2" t="s">
        <v>2</v>
      </c>
      <c r="C2" s="3" t="s">
        <v>3</v>
      </c>
      <c r="D2" s="4" t="s">
        <v>4</v>
      </c>
      <c r="E2" s="5" t="s">
        <v>5</v>
      </c>
    </row>
    <row r="3" spans="1:8" x14ac:dyDescent="0.25">
      <c r="A3" s="6" t="s">
        <v>6</v>
      </c>
      <c r="B3" s="7" t="s">
        <v>7</v>
      </c>
      <c r="C3" s="8">
        <v>231657800</v>
      </c>
      <c r="D3" s="9">
        <v>231657800</v>
      </c>
      <c r="E3" s="9">
        <v>85511</v>
      </c>
    </row>
    <row r="4" spans="1:8" x14ac:dyDescent="0.25">
      <c r="A4" s="37"/>
      <c r="B4" s="38"/>
      <c r="C4" s="38"/>
      <c r="D4" s="38"/>
      <c r="E4" s="39"/>
    </row>
    <row r="5" spans="1:8" ht="14.25" customHeight="1" x14ac:dyDescent="0.25">
      <c r="A5" s="43" t="s">
        <v>8</v>
      </c>
      <c r="B5" s="10" t="s">
        <v>9</v>
      </c>
      <c r="C5" s="11">
        <v>1423820533</v>
      </c>
      <c r="D5" s="11"/>
      <c r="E5" s="12"/>
    </row>
    <row r="6" spans="1:8" ht="14.25" customHeight="1" x14ac:dyDescent="0.25">
      <c r="A6" s="44"/>
      <c r="B6" s="10" t="s">
        <v>10</v>
      </c>
      <c r="C6" s="11">
        <v>1864589962</v>
      </c>
      <c r="D6" s="11"/>
      <c r="E6" s="11"/>
    </row>
    <row r="7" spans="1:8" ht="14.25" customHeight="1" x14ac:dyDescent="0.25">
      <c r="A7" s="44"/>
      <c r="B7" s="10" t="s">
        <v>11</v>
      </c>
      <c r="C7" s="11">
        <v>3718681.97</v>
      </c>
      <c r="D7" s="11"/>
      <c r="E7" s="11"/>
    </row>
    <row r="8" spans="1:8" x14ac:dyDescent="0.25">
      <c r="A8" s="45"/>
      <c r="B8" s="13"/>
      <c r="C8" s="14"/>
      <c r="D8" s="14">
        <f>SUM(C5:C7)</f>
        <v>3292129176.9699998</v>
      </c>
      <c r="E8" s="14">
        <v>138848.54999999999</v>
      </c>
    </row>
    <row r="9" spans="1:8" x14ac:dyDescent="0.25">
      <c r="A9" s="37"/>
      <c r="B9" s="38"/>
      <c r="C9" s="38"/>
      <c r="D9" s="38"/>
      <c r="E9" s="39"/>
    </row>
    <row r="10" spans="1:8" x14ac:dyDescent="0.25">
      <c r="A10" s="15" t="s">
        <v>12</v>
      </c>
      <c r="B10" s="10" t="s">
        <v>13</v>
      </c>
      <c r="C10" s="11">
        <v>193651976</v>
      </c>
      <c r="D10" s="14"/>
      <c r="E10" s="14"/>
    </row>
    <row r="11" spans="1:8" x14ac:dyDescent="0.25">
      <c r="A11" s="15"/>
      <c r="B11" s="10" t="s">
        <v>14</v>
      </c>
      <c r="C11" s="11">
        <v>85597018</v>
      </c>
      <c r="D11" s="14"/>
      <c r="E11" s="14"/>
    </row>
    <row r="12" spans="1:8" x14ac:dyDescent="0.25">
      <c r="A12" s="15"/>
      <c r="B12" s="10"/>
      <c r="C12" s="11"/>
      <c r="D12" s="14">
        <f>SUM(C10:C11)</f>
        <v>279248994</v>
      </c>
      <c r="E12" s="14">
        <v>28519.213666920063</v>
      </c>
    </row>
    <row r="13" spans="1:8" x14ac:dyDescent="0.25">
      <c r="A13" s="37"/>
      <c r="B13" s="38"/>
      <c r="C13" s="38"/>
      <c r="D13" s="38"/>
      <c r="E13" s="39"/>
    </row>
    <row r="14" spans="1:8" ht="14.25" customHeight="1" x14ac:dyDescent="0.25">
      <c r="A14" s="43" t="s">
        <v>15</v>
      </c>
      <c r="B14" s="10" t="s">
        <v>16</v>
      </c>
      <c r="C14" s="11">
        <v>1112381335</v>
      </c>
      <c r="D14" s="12"/>
      <c r="E14" s="12"/>
    </row>
    <row r="15" spans="1:8" ht="14.25" customHeight="1" x14ac:dyDescent="0.25">
      <c r="A15" s="44"/>
      <c r="B15" s="10" t="s">
        <v>11</v>
      </c>
      <c r="C15" s="11">
        <v>25590052.760000002</v>
      </c>
      <c r="D15" s="11"/>
      <c r="E15" s="11"/>
    </row>
    <row r="16" spans="1:8" x14ac:dyDescent="0.25">
      <c r="A16" s="45"/>
      <c r="B16" s="13"/>
      <c r="C16" s="14"/>
      <c r="D16" s="14">
        <f>SUM(C14:C15)</f>
        <v>1137971387.76</v>
      </c>
      <c r="E16" s="14">
        <v>89896.39</v>
      </c>
      <c r="G16" s="16"/>
      <c r="H16" s="16"/>
    </row>
    <row r="17" spans="1:8" x14ac:dyDescent="0.25">
      <c r="A17" s="37"/>
      <c r="B17" s="38"/>
      <c r="C17" s="38"/>
      <c r="D17" s="38"/>
      <c r="E17" s="39"/>
    </row>
    <row r="18" spans="1:8" x14ac:dyDescent="0.25">
      <c r="A18" s="6" t="s">
        <v>17</v>
      </c>
      <c r="B18" s="7" t="s">
        <v>18</v>
      </c>
      <c r="C18" s="8">
        <v>375334975</v>
      </c>
      <c r="D18" s="9">
        <v>375334975</v>
      </c>
      <c r="E18" s="9">
        <v>56999</v>
      </c>
    </row>
    <row r="19" spans="1:8" x14ac:dyDescent="0.25">
      <c r="A19" s="46"/>
      <c r="B19" s="47"/>
      <c r="C19" s="47"/>
      <c r="D19" s="47"/>
      <c r="E19" s="48"/>
    </row>
    <row r="20" spans="1:8" x14ac:dyDescent="0.25">
      <c r="A20" s="17" t="s">
        <v>19</v>
      </c>
      <c r="B20" s="7" t="s">
        <v>20</v>
      </c>
      <c r="C20" s="8">
        <v>970989028</v>
      </c>
      <c r="D20" s="9">
        <v>970989028</v>
      </c>
      <c r="E20" s="9">
        <v>46876</v>
      </c>
    </row>
    <row r="21" spans="1:8" x14ac:dyDescent="0.25">
      <c r="A21" s="37"/>
      <c r="B21" s="38"/>
      <c r="C21" s="38"/>
      <c r="D21" s="38"/>
      <c r="E21" s="39"/>
    </row>
    <row r="22" spans="1:8" s="18" customFormat="1" x14ac:dyDescent="0.25">
      <c r="A22" s="43" t="s">
        <v>21</v>
      </c>
      <c r="B22" s="10" t="s">
        <v>22</v>
      </c>
      <c r="C22" s="11">
        <v>181031153</v>
      </c>
      <c r="D22" s="14"/>
      <c r="E22" s="14"/>
    </row>
    <row r="23" spans="1:8" s="18" customFormat="1" x14ac:dyDescent="0.25">
      <c r="A23" s="44"/>
      <c r="B23" s="10" t="s">
        <v>11</v>
      </c>
      <c r="C23" s="11">
        <v>3356360.8</v>
      </c>
      <c r="D23" s="14"/>
      <c r="E23" s="14"/>
    </row>
    <row r="24" spans="1:8" x14ac:dyDescent="0.25">
      <c r="A24" s="45"/>
      <c r="B24" s="10"/>
      <c r="C24" s="11"/>
      <c r="D24" s="14">
        <f>SUM(C22:C23)</f>
        <v>184387513.80000001</v>
      </c>
      <c r="E24" s="14">
        <v>54290.7</v>
      </c>
    </row>
    <row r="25" spans="1:8" s="18" customFormat="1" x14ac:dyDescent="0.25">
      <c r="A25" s="37"/>
      <c r="B25" s="38"/>
      <c r="C25" s="38"/>
      <c r="D25" s="38"/>
      <c r="E25" s="39"/>
    </row>
    <row r="26" spans="1:8" x14ac:dyDescent="0.25">
      <c r="A26" s="6" t="s">
        <v>23</v>
      </c>
      <c r="B26" s="7" t="s">
        <v>24</v>
      </c>
      <c r="C26" s="8">
        <v>269087300</v>
      </c>
      <c r="D26" s="9">
        <v>269087300</v>
      </c>
      <c r="E26" s="9">
        <v>51847</v>
      </c>
    </row>
    <row r="27" spans="1:8" x14ac:dyDescent="0.25">
      <c r="A27" s="37"/>
      <c r="B27" s="38"/>
      <c r="C27" s="38"/>
      <c r="D27" s="38"/>
      <c r="E27" s="39"/>
    </row>
    <row r="28" spans="1:8" x14ac:dyDescent="0.25">
      <c r="A28" s="43" t="s">
        <v>25</v>
      </c>
      <c r="B28" s="10" t="s">
        <v>26</v>
      </c>
      <c r="C28" s="11">
        <v>2102343435.98</v>
      </c>
      <c r="D28" s="19">
        <v>2102343435.98</v>
      </c>
      <c r="E28" s="19">
        <v>85190.65</v>
      </c>
      <c r="G28" s="16"/>
      <c r="H28" s="16"/>
    </row>
    <row r="29" spans="1:8" ht="27.6" x14ac:dyDescent="0.25">
      <c r="A29" s="45"/>
      <c r="B29" s="20" t="s">
        <v>27</v>
      </c>
      <c r="C29" s="11">
        <v>12214511.619999999</v>
      </c>
      <c r="D29" s="14">
        <v>12214511.619999999</v>
      </c>
      <c r="E29" s="14">
        <v>518.27</v>
      </c>
    </row>
    <row r="30" spans="1:8" ht="14.25" customHeight="1" x14ac:dyDescent="0.25">
      <c r="A30" s="37"/>
      <c r="B30" s="38"/>
      <c r="C30" s="38"/>
      <c r="D30" s="38"/>
      <c r="E30" s="39"/>
    </row>
    <row r="31" spans="1:8" ht="14.25" customHeight="1" x14ac:dyDescent="0.25">
      <c r="A31" s="49" t="s">
        <v>28</v>
      </c>
      <c r="B31" s="7" t="s">
        <v>29</v>
      </c>
      <c r="C31" s="8">
        <v>273909695</v>
      </c>
      <c r="D31" s="21"/>
      <c r="E31" s="21"/>
    </row>
    <row r="32" spans="1:8" s="18" customFormat="1" x14ac:dyDescent="0.25">
      <c r="A32" s="50"/>
      <c r="B32" s="7" t="s">
        <v>30</v>
      </c>
      <c r="C32" s="8">
        <v>9556126</v>
      </c>
      <c r="D32" s="22"/>
      <c r="E32" s="22"/>
    </row>
    <row r="33" spans="1:5" x14ac:dyDescent="0.25">
      <c r="A33" s="51"/>
      <c r="B33" s="23"/>
      <c r="C33" s="24"/>
      <c r="D33" s="9">
        <f>SUM(C31:C32)</f>
        <v>283465821</v>
      </c>
      <c r="E33" s="9">
        <v>67517</v>
      </c>
    </row>
    <row r="34" spans="1:5" s="18" customFormat="1" x14ac:dyDescent="0.25">
      <c r="A34" s="37"/>
      <c r="B34" s="38"/>
      <c r="C34" s="38"/>
      <c r="D34" s="38"/>
      <c r="E34" s="39"/>
    </row>
    <row r="35" spans="1:5" x14ac:dyDescent="0.25">
      <c r="A35" s="6" t="s">
        <v>31</v>
      </c>
      <c r="B35" s="7" t="s">
        <v>32</v>
      </c>
      <c r="C35" s="8">
        <v>199367459</v>
      </c>
      <c r="D35" s="9">
        <v>199367459</v>
      </c>
      <c r="E35" s="9">
        <v>74004.25</v>
      </c>
    </row>
    <row r="36" spans="1:5" s="18" customFormat="1" x14ac:dyDescent="0.25">
      <c r="A36" s="37"/>
      <c r="B36" s="38"/>
      <c r="C36" s="38"/>
      <c r="D36" s="38"/>
      <c r="E36" s="39"/>
    </row>
    <row r="37" spans="1:5" x14ac:dyDescent="0.25">
      <c r="A37" s="6" t="s">
        <v>33</v>
      </c>
      <c r="B37" s="25" t="s">
        <v>34</v>
      </c>
      <c r="C37" s="8">
        <v>92370242</v>
      </c>
      <c r="D37" s="9">
        <v>92370242</v>
      </c>
      <c r="E37" s="9">
        <v>26173</v>
      </c>
    </row>
    <row r="38" spans="1:5" s="18" customFormat="1" x14ac:dyDescent="0.25">
      <c r="A38" s="37"/>
      <c r="B38" s="38"/>
      <c r="C38" s="38"/>
      <c r="D38" s="38"/>
      <c r="E38" s="39"/>
    </row>
    <row r="39" spans="1:5" x14ac:dyDescent="0.25">
      <c r="A39" s="15" t="s">
        <v>35</v>
      </c>
      <c r="B39" s="10" t="s">
        <v>36</v>
      </c>
      <c r="C39" s="11">
        <v>287950569</v>
      </c>
      <c r="D39" s="14">
        <v>287950569</v>
      </c>
      <c r="E39" s="14">
        <v>45900.24</v>
      </c>
    </row>
    <row r="40" spans="1:5" s="18" customFormat="1" x14ac:dyDescent="0.25">
      <c r="A40" s="37"/>
      <c r="B40" s="38"/>
      <c r="C40" s="38"/>
      <c r="D40" s="38"/>
      <c r="E40" s="39"/>
    </row>
    <row r="41" spans="1:5" s="18" customFormat="1" x14ac:dyDescent="0.25">
      <c r="A41" s="15" t="s">
        <v>37</v>
      </c>
      <c r="B41" s="52" t="s">
        <v>38</v>
      </c>
      <c r="C41" s="54">
        <v>567608844</v>
      </c>
      <c r="D41" s="56">
        <v>567608844</v>
      </c>
      <c r="E41" s="14">
        <v>96066.49</v>
      </c>
    </row>
    <row r="42" spans="1:5" x14ac:dyDescent="0.25">
      <c r="A42" s="15" t="s">
        <v>39</v>
      </c>
      <c r="B42" s="53"/>
      <c r="C42" s="55"/>
      <c r="D42" s="57"/>
      <c r="E42" s="14">
        <v>96066.49</v>
      </c>
    </row>
    <row r="43" spans="1:5" s="18" customFormat="1" x14ac:dyDescent="0.25">
      <c r="A43" s="37"/>
      <c r="B43" s="38"/>
      <c r="C43" s="38"/>
      <c r="D43" s="38"/>
      <c r="E43" s="39"/>
    </row>
    <row r="44" spans="1:5" x14ac:dyDescent="0.25">
      <c r="A44" s="15" t="s">
        <v>40</v>
      </c>
      <c r="B44" s="10" t="s">
        <v>41</v>
      </c>
      <c r="C44" s="11">
        <v>11256927</v>
      </c>
      <c r="D44" s="14">
        <v>11256927</v>
      </c>
      <c r="E44" s="14">
        <v>5163.7299999999996</v>
      </c>
    </row>
    <row r="45" spans="1:5" s="18" customFormat="1" x14ac:dyDescent="0.25">
      <c r="A45" s="37"/>
      <c r="B45" s="38"/>
      <c r="C45" s="38"/>
      <c r="D45" s="38"/>
      <c r="E45" s="39"/>
    </row>
    <row r="46" spans="1:5" x14ac:dyDescent="0.25">
      <c r="A46" s="15" t="s">
        <v>42</v>
      </c>
      <c r="B46" s="10" t="s">
        <v>43</v>
      </c>
      <c r="C46" s="11">
        <v>247544537</v>
      </c>
      <c r="D46" s="14">
        <v>247544537</v>
      </c>
      <c r="E46" s="14">
        <v>29542</v>
      </c>
    </row>
    <row r="47" spans="1:5" ht="14.25" customHeight="1" x14ac:dyDescent="0.25">
      <c r="A47" s="37"/>
      <c r="B47" s="38"/>
      <c r="C47" s="38"/>
      <c r="D47" s="38"/>
      <c r="E47" s="39"/>
    </row>
    <row r="48" spans="1:5" ht="14.25" customHeight="1" x14ac:dyDescent="0.25">
      <c r="A48" s="43" t="s">
        <v>44</v>
      </c>
      <c r="B48" s="7" t="s">
        <v>45</v>
      </c>
      <c r="C48" s="8">
        <v>346797427</v>
      </c>
      <c r="D48" s="12"/>
      <c r="E48" s="12"/>
    </row>
    <row r="49" spans="1:12" s="18" customFormat="1" x14ac:dyDescent="0.25">
      <c r="A49" s="44"/>
      <c r="B49" s="10" t="s">
        <v>46</v>
      </c>
      <c r="C49" s="11">
        <v>17086212</v>
      </c>
      <c r="D49" s="11"/>
      <c r="E49" s="11"/>
    </row>
    <row r="50" spans="1:12" x14ac:dyDescent="0.25">
      <c r="A50" s="45"/>
      <c r="B50" s="13"/>
      <c r="C50" s="14"/>
      <c r="D50" s="14">
        <f>SUM(C48:C49)</f>
        <v>363883639</v>
      </c>
      <c r="E50" s="14">
        <v>60491.360000000001</v>
      </c>
    </row>
    <row r="51" spans="1:12" ht="14.25" customHeight="1" x14ac:dyDescent="0.25">
      <c r="A51" s="37"/>
      <c r="B51" s="38"/>
      <c r="C51" s="38"/>
      <c r="D51" s="38"/>
      <c r="E51" s="39"/>
    </row>
    <row r="52" spans="1:12" ht="14.25" customHeight="1" x14ac:dyDescent="0.25">
      <c r="A52" s="43" t="s">
        <v>47</v>
      </c>
      <c r="B52" s="10" t="s">
        <v>48</v>
      </c>
      <c r="C52" s="11">
        <v>889895496.04076934</v>
      </c>
      <c r="D52" s="12"/>
      <c r="E52" s="12"/>
    </row>
    <row r="53" spans="1:12" ht="14.25" customHeight="1" x14ac:dyDescent="0.25">
      <c r="A53" s="44"/>
      <c r="B53" s="10" t="s">
        <v>49</v>
      </c>
      <c r="C53" s="11">
        <v>2584702</v>
      </c>
      <c r="D53" s="11"/>
      <c r="E53" s="11"/>
    </row>
    <row r="54" spans="1:12" s="18" customFormat="1" x14ac:dyDescent="0.25">
      <c r="A54" s="44"/>
      <c r="B54" s="7" t="s">
        <v>50</v>
      </c>
      <c r="C54" s="8">
        <v>14048773</v>
      </c>
      <c r="D54" s="11"/>
      <c r="E54" s="11"/>
    </row>
    <row r="55" spans="1:12" x14ac:dyDescent="0.25">
      <c r="A55" s="45"/>
      <c r="B55" s="13"/>
      <c r="C55" s="14"/>
      <c r="D55" s="14">
        <f>SUM(C52:C54)</f>
        <v>906528971.04076934</v>
      </c>
      <c r="E55" s="14">
        <v>112973</v>
      </c>
    </row>
    <row r="56" spans="1:12" s="18" customFormat="1" x14ac:dyDescent="0.25">
      <c r="A56" s="37"/>
      <c r="B56" s="38"/>
      <c r="C56" s="38"/>
      <c r="D56" s="38"/>
      <c r="E56" s="39"/>
    </row>
    <row r="57" spans="1:12" x14ac:dyDescent="0.25">
      <c r="A57" s="15" t="s">
        <v>51</v>
      </c>
      <c r="B57" s="10" t="s">
        <v>52</v>
      </c>
      <c r="C57" s="11">
        <v>1875609415</v>
      </c>
      <c r="D57" s="14">
        <v>1875609415</v>
      </c>
      <c r="E57" s="14">
        <v>183352.99</v>
      </c>
    </row>
    <row r="58" spans="1:12" s="18" customFormat="1" x14ac:dyDescent="0.25">
      <c r="A58" s="37"/>
      <c r="B58" s="38"/>
      <c r="C58" s="38"/>
      <c r="D58" s="38"/>
      <c r="E58" s="39"/>
    </row>
    <row r="59" spans="1:12" x14ac:dyDescent="0.25">
      <c r="A59" s="15" t="s">
        <v>53</v>
      </c>
      <c r="B59" s="10" t="s">
        <v>54</v>
      </c>
      <c r="C59" s="11">
        <v>20700000</v>
      </c>
      <c r="D59" s="14">
        <v>20700000</v>
      </c>
      <c r="E59" s="14">
        <v>53766</v>
      </c>
      <c r="L59" s="18"/>
    </row>
    <row r="60" spans="1:12" x14ac:dyDescent="0.25">
      <c r="A60" s="37"/>
      <c r="B60" s="38"/>
      <c r="C60" s="38"/>
      <c r="D60" s="38"/>
      <c r="E60" s="39"/>
      <c r="L60" s="18"/>
    </row>
    <row r="61" spans="1:12" x14ac:dyDescent="0.25">
      <c r="A61" s="26"/>
      <c r="B61" s="7" t="s">
        <v>55</v>
      </c>
      <c r="C61" s="8">
        <v>30743814</v>
      </c>
      <c r="D61" s="26"/>
      <c r="E61" s="26"/>
    </row>
    <row r="62" spans="1:12" ht="16.2" x14ac:dyDescent="0.25">
      <c r="A62" s="26"/>
      <c r="B62" s="10" t="s">
        <v>56</v>
      </c>
      <c r="C62" s="11">
        <v>21144301</v>
      </c>
      <c r="D62" s="26"/>
      <c r="E62" s="26"/>
    </row>
    <row r="63" spans="1:12" x14ac:dyDescent="0.25">
      <c r="A63" s="26"/>
      <c r="B63" s="7" t="s">
        <v>57</v>
      </c>
      <c r="C63" s="8">
        <v>257623759.06</v>
      </c>
      <c r="D63" s="26"/>
      <c r="E63" s="26"/>
    </row>
    <row r="64" spans="1:12" x14ac:dyDescent="0.25">
      <c r="A64" s="26"/>
      <c r="B64" s="10" t="s">
        <v>58</v>
      </c>
      <c r="C64" s="11">
        <v>8732598</v>
      </c>
      <c r="D64" s="26"/>
      <c r="E64" s="26"/>
    </row>
    <row r="65" spans="1:5" x14ac:dyDescent="0.25">
      <c r="A65" s="27"/>
    </row>
    <row r="66" spans="1:5" x14ac:dyDescent="0.25">
      <c r="B66" s="13" t="s">
        <v>59</v>
      </c>
      <c r="C66" s="14">
        <f>SUM(C3:C64)</f>
        <v>14029895019.23077</v>
      </c>
      <c r="D66" s="14">
        <f>SUM(D3:D64)</f>
        <v>13711650547.170771</v>
      </c>
    </row>
    <row r="68" spans="1:5" x14ac:dyDescent="0.25">
      <c r="A68" s="30" t="s">
        <v>60</v>
      </c>
      <c r="B68" s="31"/>
      <c r="C68" s="32"/>
    </row>
    <row r="69" spans="1:5" x14ac:dyDescent="0.25">
      <c r="A69" s="30" t="s">
        <v>61</v>
      </c>
      <c r="B69" s="33"/>
      <c r="C69" s="34"/>
      <c r="D69" s="34"/>
      <c r="E69" s="34"/>
    </row>
    <row r="70" spans="1:5" x14ac:dyDescent="0.25">
      <c r="A70" s="35"/>
      <c r="B70" s="36"/>
    </row>
  </sheetData>
  <mergeCells count="31">
    <mergeCell ref="A60:E60"/>
    <mergeCell ref="A47:E47"/>
    <mergeCell ref="A48:A50"/>
    <mergeCell ref="A51:E51"/>
    <mergeCell ref="A52:A55"/>
    <mergeCell ref="A56:E56"/>
    <mergeCell ref="A58:E58"/>
    <mergeCell ref="A45:E45"/>
    <mergeCell ref="A28:A29"/>
    <mergeCell ref="A30:E30"/>
    <mergeCell ref="A31:A33"/>
    <mergeCell ref="A34:E34"/>
    <mergeCell ref="A36:E36"/>
    <mergeCell ref="A38:E38"/>
    <mergeCell ref="A40:E40"/>
    <mergeCell ref="B41:B42"/>
    <mergeCell ref="C41:C42"/>
    <mergeCell ref="D41:D42"/>
    <mergeCell ref="A43:E43"/>
    <mergeCell ref="A27:E27"/>
    <mergeCell ref="A1:E1"/>
    <mergeCell ref="A4:E4"/>
    <mergeCell ref="A5:A8"/>
    <mergeCell ref="A9:E9"/>
    <mergeCell ref="A13:E13"/>
    <mergeCell ref="A14:A16"/>
    <mergeCell ref="A17:E17"/>
    <mergeCell ref="A19:E19"/>
    <mergeCell ref="A21:E21"/>
    <mergeCell ref="A22:A24"/>
    <mergeCell ref="A25:E25"/>
  </mergeCells>
  <pageMargins left="0.5" right="0.5" top="0.5" bottom="0.5" header="0.3" footer="0.3"/>
  <pageSetup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August 2026</vt:lpstr>
      <vt:lpstr>'August 2026'!Print_Area</vt:lpstr>
    </vt:vector>
  </TitlesOfParts>
  <Company>PJM Interconnection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Daley, Faith</dc:creator>
  <cp:lastModifiedBy>Daley, Faith</cp:lastModifiedBy>
  <dcterms:created xsi:type="dcterms:W3CDTF">2026-08-20T16:23:21Z</dcterms:created>
  <dcterms:modified xsi:type="dcterms:W3CDTF">2026-08-20T16:53:47Z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37be2d-9a50-473d-b372-9d2e4491f364_Enabled">
    <vt:lpwstr>true</vt:lpwstr>
  </property>
  <property fmtid="{D5CDD505-2E9C-101B-9397-08002B2CF9AE}" pid="3" name="MSIP_Label_4b37be2d-9a50-473d-b372-9d2e4491f364_SetDate">
    <vt:lpwstr>2026-08-20T16:24:03Z</vt:lpwstr>
  </property>
  <property fmtid="{D5CDD505-2E9C-101B-9397-08002B2CF9AE}" pid="4" name="MSIP_Label_4b37be2d-9a50-473d-b372-9d2e4491f364_Method">
    <vt:lpwstr>Standard</vt:lpwstr>
  </property>
  <property fmtid="{D5CDD505-2E9C-101B-9397-08002B2CF9AE}" pid="5" name="MSIP_Label_4b37be2d-9a50-473d-b372-9d2e4491f364_Name">
    <vt:lpwstr>Confidential - PJM Personnel Only</vt:lpwstr>
  </property>
  <property fmtid="{D5CDD505-2E9C-101B-9397-08002B2CF9AE}" pid="6" name="MSIP_Label_4b37be2d-9a50-473d-b372-9d2e4491f364_SiteId">
    <vt:lpwstr>2ca508d6-9abf-4628-bb63-2a491e2be6f9</vt:lpwstr>
  </property>
  <property fmtid="{D5CDD505-2E9C-101B-9397-08002B2CF9AE}" pid="7" name="MSIP_Label_4b37be2d-9a50-473d-b372-9d2e4491f364_ActionId">
    <vt:lpwstr>e7f71be1-6614-47c0-98b3-6a6d60bbb1ee</vt:lpwstr>
  </property>
  <property fmtid="{D5CDD505-2E9C-101B-9397-08002B2CF9AE}" pid="8" name="MSIP_Label_4b37be2d-9a50-473d-b372-9d2e4491f364_ContentBits">
    <vt:lpwstr>0</vt:lpwstr>
  </property>
  <property fmtid="{D5CDD505-2E9C-101B-9397-08002B2CF9AE}" pid="9" name="MSIP_Label_4b37be2d-9a50-473d-b372-9d2e4491f364_Tag">
    <vt:lpwstr>10, 3, 0, 1</vt:lpwstr>
  </property>
</Properties>
</file>