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leyf\Desktop\"/>
    </mc:Choice>
  </mc:AlternateContent>
  <bookViews>
    <workbookView xWindow="0" yWindow="0" windowWidth="23040" windowHeight="8328"/>
  </bookViews>
  <sheets>
    <sheet name="June 2025" sheetId="1" r:id="rId1"/>
  </sheets>
  <definedNames>
    <definedName name="_xlnm._FilterDatabase" localSheetId="0" hidden="1">'June 2025'!$A$2:$E$3</definedName>
    <definedName name="_xlnm.Print_Area" localSheetId="0">'June 2025'!$A$1:$E$66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1" l="1"/>
  <c r="D55" i="1"/>
  <c r="D50" i="1"/>
  <c r="D33" i="1"/>
  <c r="D24" i="1"/>
  <c r="D16" i="1"/>
  <c r="D12" i="1"/>
  <c r="D8" i="1"/>
  <c r="D66" i="1" s="1"/>
</calcChain>
</file>

<file path=xl/sharedStrings.xml><?xml version="1.0" encoding="utf-8"?>
<sst xmlns="http://schemas.openxmlformats.org/spreadsheetml/2006/main" count="63" uniqueCount="61">
  <si>
    <t>Annual Transmission Revenue Requirements (ATRR) and Network Integration Transmission Service (NITS) Rates</t>
  </si>
  <si>
    <t>Transmission Zone</t>
  </si>
  <si>
    <t>Transmission Owner</t>
  </si>
  <si>
    <t>Annual Revenue Requirement</t>
  </si>
  <si>
    <t>Total Zonal Annual Revenue Requirement</t>
  </si>
  <si>
    <t>Network Integration Transmission Service Rate ($/MW-Year)</t>
  </si>
  <si>
    <t>AECO</t>
  </si>
  <si>
    <t>Atlantic City Electric Company</t>
  </si>
  <si>
    <t>AEP</t>
  </si>
  <si>
    <t>AEP East Operating Companies</t>
  </si>
  <si>
    <t>AEP East Transmission Companies</t>
  </si>
  <si>
    <t>AMP Transmission, LLC</t>
  </si>
  <si>
    <t>APS</t>
  </si>
  <si>
    <t>South FirstEnergy Operating Companies</t>
  </si>
  <si>
    <t>Keystone Appalachian Transmission Company</t>
  </si>
  <si>
    <t>ATSI</t>
  </si>
  <si>
    <t>American Transmission Systems, Inc.</t>
  </si>
  <si>
    <t>BGE</t>
  </si>
  <si>
    <t>Baltimore Gas and Electric Company</t>
  </si>
  <si>
    <t>ComEd</t>
  </si>
  <si>
    <t>Commonwealth Edison Company</t>
  </si>
  <si>
    <t>DAY</t>
  </si>
  <si>
    <t>The Dayton Power and Light Company</t>
  </si>
  <si>
    <t>DEOK</t>
  </si>
  <si>
    <t>Duke Energy Ohio, Inc. and Duke Energy Kentucky, Inc.</t>
  </si>
  <si>
    <t>DOM</t>
  </si>
  <si>
    <t>Virginia Electric and Power Company</t>
  </si>
  <si>
    <t>Virginia Electric and Power Company 
(Dominion Underground)</t>
  </si>
  <si>
    <t>DPL</t>
  </si>
  <si>
    <t>Delmarva Power &amp; Light Company</t>
  </si>
  <si>
    <t>Old Dominion Electric Cooperative</t>
  </si>
  <si>
    <t>DUQ</t>
  </si>
  <si>
    <t>Duquesne Light Company</t>
  </si>
  <si>
    <t>EKPC</t>
  </si>
  <si>
    <t>East Kentucky Power Cooperative</t>
  </si>
  <si>
    <t>JCPL</t>
  </si>
  <si>
    <t>Jersey Central Power and Light Company</t>
  </si>
  <si>
    <t>ME</t>
  </si>
  <si>
    <t>Mid-Atlantic Interstate Transmission, LLC</t>
  </si>
  <si>
    <t>PENELEC</t>
  </si>
  <si>
    <t>OVEC</t>
  </si>
  <si>
    <t>Ohio Valley Electric Cooperative</t>
  </si>
  <si>
    <t>PECO</t>
  </si>
  <si>
    <t>PECO Energy Company</t>
  </si>
  <si>
    <t>PEPCO</t>
  </si>
  <si>
    <t>Potomac Electric Power Company</t>
  </si>
  <si>
    <t>Southern Maryland Electric Cooperative</t>
  </si>
  <si>
    <t>PPL</t>
  </si>
  <si>
    <t>PPL Electric Utilities Corporation</t>
  </si>
  <si>
    <t xml:space="preserve">Allegheny Electric Cooperative, Inc. </t>
  </si>
  <si>
    <t>UGI Utilities, Inc.</t>
  </si>
  <si>
    <t>PSEG</t>
  </si>
  <si>
    <t>Public Service Electric &amp; Gas Company</t>
  </si>
  <si>
    <t>RECO</t>
  </si>
  <si>
    <t>Rockland Electric Company</t>
  </si>
  <si>
    <t>NextEra Energy Transmission MidAtlantic, Inc.</t>
  </si>
  <si>
    <t>Silver Run Electric, LLC</t>
  </si>
  <si>
    <t>Trans-Allegheny Insterstate Line Company</t>
  </si>
  <si>
    <t>Transource West Virginia, LLC</t>
  </si>
  <si>
    <t xml:space="preserve">TOTAL </t>
  </si>
  <si>
    <t>As of 6/1/2025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</si>
</sst>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Down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Fill="1"/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4" fontId="1" fillId="0" borderId="4" xfId="0" applyNumberFormat="1" applyFont="1" applyFill="1" applyBorder="1" applyAlignment="1">
      <alignment horizontal="center" vertical="center" wrapText="1"/>
    </xf>
    <xf numFmtId="44" fontId="1" fillId="2" borderId="4" xfId="0" applyNumberFormat="1" applyFont="1" applyFill="1" applyBorder="1" applyAlignment="1">
      <alignment horizontal="center" vertical="center" wrapText="1"/>
    </xf>
    <xf numFmtId="44" fontId="1" fillId="3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44" fontId="0" fillId="0" borderId="5" xfId="0" applyNumberFormat="1" applyFont="1" applyFill="1" applyBorder="1" applyAlignment="1">
      <alignment horizontal="center" vertical="center"/>
    </xf>
    <xf numFmtId="44" fontId="1" fillId="0" borderId="5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44" fontId="0" fillId="0" borderId="5" xfId="0" applyNumberFormat="1" applyFont="1" applyBorder="1" applyAlignment="1">
      <alignment horizontal="center" vertical="center"/>
    </xf>
    <xf numFmtId="0" fontId="0" fillId="0" borderId="5" xfId="0" applyFont="1" applyBorder="1"/>
    <xf numFmtId="0" fontId="1" fillId="0" borderId="5" xfId="0" applyFont="1" applyBorder="1" applyAlignment="1">
      <alignment horizontal="left" vertical="center"/>
    </xf>
    <xf numFmtId="4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Fill="1"/>
    <xf numFmtId="44" fontId="1" fillId="0" borderId="5" xfId="0" applyNumberFormat="1" applyFont="1" applyBorder="1"/>
    <xf numFmtId="0" fontId="0" fillId="0" borderId="5" xfId="0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/>
    </xf>
    <xf numFmtId="0" fontId="0" fillId="5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4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44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44" fontId="0" fillId="0" borderId="9" xfId="0" applyNumberFormat="1" applyFont="1" applyFill="1" applyBorder="1" applyAlignment="1">
      <alignment horizontal="center" vertical="center"/>
    </xf>
    <xf numFmtId="44" fontId="0" fillId="0" borderId="4" xfId="0" applyNumberFormat="1" applyFont="1" applyFill="1" applyBorder="1" applyAlignment="1">
      <alignment horizontal="center" vertical="center"/>
    </xf>
    <xf numFmtId="44" fontId="1" fillId="0" borderId="9" xfId="0" applyNumberFormat="1" applyFont="1" applyFill="1" applyBorder="1" applyAlignment="1">
      <alignment horizontal="center" vertical="center"/>
    </xf>
    <xf numFmtId="44" fontId="1" fillId="0" borderId="4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abSelected="1" zoomScaleNormal="100" workbookViewId="0">
      <selection sqref="A1:E1"/>
    </sheetView>
  </sheetViews>
  <sheetFormatPr defaultColWidth="9.6640625" defaultRowHeight="14.4" x14ac:dyDescent="0.3"/>
  <cols>
    <col min="1" max="1" width="16.109375" style="25" customWidth="1"/>
    <col min="2" max="2" width="56.21875" style="23" customWidth="1"/>
    <col min="3" max="3" width="25.77734375" style="24" customWidth="1"/>
    <col min="4" max="4" width="22.21875" style="24" bestFit="1" customWidth="1"/>
    <col min="5" max="5" width="25.21875" style="24" customWidth="1"/>
    <col min="6" max="8" width="9.6640625" style="1"/>
    <col min="9" max="9" width="13.77734375" style="1" bestFit="1" customWidth="1"/>
    <col min="10" max="16384" width="9.6640625" style="1"/>
  </cols>
  <sheetData>
    <row r="1" spans="1:5" ht="35.25" customHeight="1" thickBot="1" x14ac:dyDescent="0.35">
      <c r="A1" s="53" t="s">
        <v>0</v>
      </c>
      <c r="B1" s="54"/>
      <c r="C1" s="54"/>
      <c r="D1" s="54"/>
      <c r="E1" s="55"/>
    </row>
    <row r="2" spans="1:5" ht="53.4" customHeight="1" x14ac:dyDescent="0.3">
      <c r="A2" s="2" t="s">
        <v>1</v>
      </c>
      <c r="B2" s="3" t="s">
        <v>2</v>
      </c>
      <c r="C2" s="4" t="s">
        <v>3</v>
      </c>
      <c r="D2" s="5" t="s">
        <v>4</v>
      </c>
      <c r="E2" s="6" t="s">
        <v>5</v>
      </c>
    </row>
    <row r="3" spans="1:5" x14ac:dyDescent="0.3">
      <c r="A3" s="7" t="s">
        <v>6</v>
      </c>
      <c r="B3" s="8" t="s">
        <v>7</v>
      </c>
      <c r="C3" s="9">
        <v>214683252</v>
      </c>
      <c r="D3" s="10">
        <v>214683252</v>
      </c>
      <c r="E3" s="10">
        <v>83665</v>
      </c>
    </row>
    <row r="4" spans="1:5" x14ac:dyDescent="0.3">
      <c r="A4" s="35"/>
      <c r="B4" s="36"/>
      <c r="C4" s="36"/>
      <c r="D4" s="36"/>
      <c r="E4" s="37"/>
    </row>
    <row r="5" spans="1:5" ht="14.25" customHeight="1" x14ac:dyDescent="0.3">
      <c r="A5" s="41" t="s">
        <v>8</v>
      </c>
      <c r="B5" s="11" t="s">
        <v>9</v>
      </c>
      <c r="C5" s="12">
        <v>1252733679.6804399</v>
      </c>
      <c r="D5" s="12"/>
      <c r="E5" s="13"/>
    </row>
    <row r="6" spans="1:5" ht="14.25" customHeight="1" x14ac:dyDescent="0.3">
      <c r="A6" s="42"/>
      <c r="B6" s="11" t="s">
        <v>10</v>
      </c>
      <c r="C6" s="12">
        <v>1650145419.0534999</v>
      </c>
      <c r="D6" s="9"/>
      <c r="E6" s="9"/>
    </row>
    <row r="7" spans="1:5" ht="14.25" customHeight="1" x14ac:dyDescent="0.3">
      <c r="A7" s="42"/>
      <c r="B7" s="11" t="s">
        <v>11</v>
      </c>
      <c r="C7" s="12">
        <v>3021458.58</v>
      </c>
      <c r="D7" s="9"/>
      <c r="E7" s="9"/>
    </row>
    <row r="8" spans="1:5" x14ac:dyDescent="0.3">
      <c r="A8" s="43"/>
      <c r="B8" s="14"/>
      <c r="C8" s="15"/>
      <c r="D8" s="10">
        <f>SUM(C5:C7)</f>
        <v>2905900557.31394</v>
      </c>
      <c r="E8" s="15">
        <v>130204.24999999999</v>
      </c>
    </row>
    <row r="9" spans="1:5" x14ac:dyDescent="0.3">
      <c r="A9" s="35"/>
      <c r="B9" s="36"/>
      <c r="C9" s="36"/>
      <c r="D9" s="36"/>
      <c r="E9" s="37"/>
    </row>
    <row r="10" spans="1:5" x14ac:dyDescent="0.3">
      <c r="A10" s="16" t="s">
        <v>12</v>
      </c>
      <c r="B10" s="11" t="s">
        <v>13</v>
      </c>
      <c r="C10" s="12">
        <v>156143555</v>
      </c>
      <c r="D10" s="15"/>
      <c r="E10" s="15"/>
    </row>
    <row r="11" spans="1:5" x14ac:dyDescent="0.3">
      <c r="A11" s="16"/>
      <c r="B11" s="11" t="s">
        <v>14</v>
      </c>
      <c r="C11" s="12">
        <v>67758206</v>
      </c>
      <c r="D11" s="15"/>
      <c r="E11" s="15"/>
    </row>
    <row r="12" spans="1:5" x14ac:dyDescent="0.3">
      <c r="A12" s="16"/>
      <c r="B12" s="11"/>
      <c r="C12" s="12"/>
      <c r="D12" s="15">
        <f>SUM(C10:C11)</f>
        <v>223901761</v>
      </c>
      <c r="E12" s="15">
        <v>25051.72</v>
      </c>
    </row>
    <row r="13" spans="1:5" x14ac:dyDescent="0.3">
      <c r="A13" s="35"/>
      <c r="B13" s="36"/>
      <c r="C13" s="36"/>
      <c r="D13" s="36"/>
      <c r="E13" s="37"/>
    </row>
    <row r="14" spans="1:5" ht="14.25" customHeight="1" x14ac:dyDescent="0.3">
      <c r="A14" s="41" t="s">
        <v>15</v>
      </c>
      <c r="B14" s="11" t="s">
        <v>16</v>
      </c>
      <c r="C14" s="12">
        <v>1083189136</v>
      </c>
      <c r="D14" s="13"/>
      <c r="E14" s="13"/>
    </row>
    <row r="15" spans="1:5" ht="14.25" customHeight="1" x14ac:dyDescent="0.3">
      <c r="A15" s="42"/>
      <c r="B15" s="11" t="s">
        <v>11</v>
      </c>
      <c r="C15" s="12">
        <v>22630794.600000001</v>
      </c>
      <c r="D15" s="12"/>
      <c r="E15" s="12"/>
    </row>
    <row r="16" spans="1:5" x14ac:dyDescent="0.3">
      <c r="A16" s="43"/>
      <c r="B16" s="14"/>
      <c r="C16" s="15"/>
      <c r="D16" s="15">
        <f>SUM(C14:C15)</f>
        <v>1105819930.5999999</v>
      </c>
      <c r="E16" s="15">
        <v>88389.94</v>
      </c>
    </row>
    <row r="17" spans="1:5" x14ac:dyDescent="0.3">
      <c r="A17" s="35"/>
      <c r="B17" s="36"/>
      <c r="C17" s="36"/>
      <c r="D17" s="36"/>
      <c r="E17" s="37"/>
    </row>
    <row r="18" spans="1:5" x14ac:dyDescent="0.3">
      <c r="A18" s="16" t="s">
        <v>17</v>
      </c>
      <c r="B18" s="11" t="s">
        <v>18</v>
      </c>
      <c r="C18" s="12">
        <v>399660633</v>
      </c>
      <c r="D18" s="15">
        <v>399660633</v>
      </c>
      <c r="E18" s="15">
        <v>59070</v>
      </c>
    </row>
    <row r="19" spans="1:5" x14ac:dyDescent="0.3">
      <c r="A19" s="50"/>
      <c r="B19" s="51"/>
      <c r="C19" s="51"/>
      <c r="D19" s="51"/>
      <c r="E19" s="52"/>
    </row>
    <row r="20" spans="1:5" x14ac:dyDescent="0.3">
      <c r="A20" s="17" t="s">
        <v>19</v>
      </c>
      <c r="B20" s="11" t="s">
        <v>20</v>
      </c>
      <c r="C20" s="12">
        <v>992308573</v>
      </c>
      <c r="D20" s="15">
        <v>992308573</v>
      </c>
      <c r="E20" s="15">
        <v>46025</v>
      </c>
    </row>
    <row r="21" spans="1:5" x14ac:dyDescent="0.3">
      <c r="A21" s="35"/>
      <c r="B21" s="36"/>
      <c r="C21" s="36"/>
      <c r="D21" s="36"/>
      <c r="E21" s="37"/>
    </row>
    <row r="22" spans="1:5" s="18" customFormat="1" x14ac:dyDescent="0.3">
      <c r="A22" s="41" t="s">
        <v>21</v>
      </c>
      <c r="B22" s="11" t="s">
        <v>22</v>
      </c>
      <c r="C22" s="12">
        <v>151084225</v>
      </c>
      <c r="D22" s="15"/>
      <c r="E22" s="15"/>
    </row>
    <row r="23" spans="1:5" s="18" customFormat="1" x14ac:dyDescent="0.3">
      <c r="A23" s="42"/>
      <c r="B23" s="11" t="s">
        <v>11</v>
      </c>
      <c r="C23" s="12">
        <v>544281.80000000005</v>
      </c>
      <c r="D23" s="15"/>
      <c r="E23" s="15"/>
    </row>
    <row r="24" spans="1:5" x14ac:dyDescent="0.3">
      <c r="A24" s="43"/>
      <c r="B24" s="11"/>
      <c r="C24" s="12"/>
      <c r="D24" s="15">
        <f>SUM(C22:C23)</f>
        <v>151628506.80000001</v>
      </c>
      <c r="E24" s="15">
        <v>45060.480000000003</v>
      </c>
    </row>
    <row r="25" spans="1:5" s="18" customFormat="1" x14ac:dyDescent="0.3">
      <c r="A25" s="35"/>
      <c r="B25" s="36"/>
      <c r="C25" s="36"/>
      <c r="D25" s="36"/>
      <c r="E25" s="37"/>
    </row>
    <row r="26" spans="1:5" x14ac:dyDescent="0.3">
      <c r="A26" s="16" t="s">
        <v>23</v>
      </c>
      <c r="B26" s="11" t="s">
        <v>24</v>
      </c>
      <c r="C26" s="12">
        <v>244320968</v>
      </c>
      <c r="D26" s="15">
        <v>244320968</v>
      </c>
      <c r="E26" s="15">
        <v>47248</v>
      </c>
    </row>
    <row r="27" spans="1:5" x14ac:dyDescent="0.3">
      <c r="A27" s="35"/>
      <c r="B27" s="36"/>
      <c r="C27" s="36"/>
      <c r="D27" s="36"/>
      <c r="E27" s="37"/>
    </row>
    <row r="28" spans="1:5" x14ac:dyDescent="0.3">
      <c r="A28" s="41" t="s">
        <v>25</v>
      </c>
      <c r="B28" s="11" t="s">
        <v>26</v>
      </c>
      <c r="C28" s="12">
        <v>1754104936.0680001</v>
      </c>
      <c r="D28" s="19">
        <v>1754104936.0680001</v>
      </c>
      <c r="E28" s="19">
        <v>75876.81</v>
      </c>
    </row>
    <row r="29" spans="1:5" ht="28.8" x14ac:dyDescent="0.3">
      <c r="A29" s="43"/>
      <c r="B29" s="20" t="s">
        <v>27</v>
      </c>
      <c r="C29" s="12">
        <v>12108222.57</v>
      </c>
      <c r="D29" s="15">
        <v>12108222.57</v>
      </c>
      <c r="E29" s="15">
        <v>541.17999999999995</v>
      </c>
    </row>
    <row r="30" spans="1:5" ht="14.25" customHeight="1" x14ac:dyDescent="0.3">
      <c r="A30" s="35"/>
      <c r="B30" s="36"/>
      <c r="C30" s="36"/>
      <c r="D30" s="36"/>
      <c r="E30" s="37"/>
    </row>
    <row r="31" spans="1:5" ht="14.25" customHeight="1" x14ac:dyDescent="0.3">
      <c r="A31" s="41" t="s">
        <v>28</v>
      </c>
      <c r="B31" s="8" t="s">
        <v>29</v>
      </c>
      <c r="C31" s="12">
        <v>269904558</v>
      </c>
      <c r="D31" s="13"/>
      <c r="E31" s="13"/>
    </row>
    <row r="32" spans="1:5" s="18" customFormat="1" x14ac:dyDescent="0.3">
      <c r="A32" s="42"/>
      <c r="B32" s="11" t="s">
        <v>30</v>
      </c>
      <c r="C32" s="12">
        <v>5840479</v>
      </c>
      <c r="D32" s="12"/>
      <c r="E32" s="12"/>
    </row>
    <row r="33" spans="1:5" x14ac:dyDescent="0.3">
      <c r="A33" s="43"/>
      <c r="B33" s="14"/>
      <c r="C33" s="15"/>
      <c r="D33" s="15">
        <f>SUM(C31:C32)</f>
        <v>275745037</v>
      </c>
      <c r="E33" s="15">
        <v>65833</v>
      </c>
    </row>
    <row r="34" spans="1:5" s="18" customFormat="1" x14ac:dyDescent="0.3">
      <c r="A34" s="35"/>
      <c r="B34" s="36"/>
      <c r="C34" s="36"/>
      <c r="D34" s="36"/>
      <c r="E34" s="37"/>
    </row>
    <row r="35" spans="1:5" x14ac:dyDescent="0.3">
      <c r="A35" s="16" t="s">
        <v>31</v>
      </c>
      <c r="B35" s="11" t="s">
        <v>32</v>
      </c>
      <c r="C35" s="12">
        <v>182009652</v>
      </c>
      <c r="D35" s="15">
        <v>182009652</v>
      </c>
      <c r="E35" s="15">
        <v>67636.44</v>
      </c>
    </row>
    <row r="36" spans="1:5" s="18" customFormat="1" x14ac:dyDescent="0.3">
      <c r="A36" s="35"/>
      <c r="B36" s="36"/>
      <c r="C36" s="36"/>
      <c r="D36" s="36"/>
      <c r="E36" s="37"/>
    </row>
    <row r="37" spans="1:5" x14ac:dyDescent="0.3">
      <c r="A37" s="16" t="s">
        <v>33</v>
      </c>
      <c r="B37" s="20" t="s">
        <v>34</v>
      </c>
      <c r="C37" s="12">
        <v>100499588</v>
      </c>
      <c r="D37" s="15">
        <v>100499588</v>
      </c>
      <c r="E37" s="15">
        <v>27020</v>
      </c>
    </row>
    <row r="38" spans="1:5" s="18" customFormat="1" x14ac:dyDescent="0.3">
      <c r="A38" s="35"/>
      <c r="B38" s="36"/>
      <c r="C38" s="36"/>
      <c r="D38" s="36"/>
      <c r="E38" s="37"/>
    </row>
    <row r="39" spans="1:5" x14ac:dyDescent="0.3">
      <c r="A39" s="16" t="s">
        <v>35</v>
      </c>
      <c r="B39" s="11" t="s">
        <v>36</v>
      </c>
      <c r="C39" s="12">
        <v>246373033</v>
      </c>
      <c r="D39" s="15">
        <v>246373033</v>
      </c>
      <c r="E39" s="15">
        <v>39842.980000000003</v>
      </c>
    </row>
    <row r="40" spans="1:5" s="18" customFormat="1" x14ac:dyDescent="0.3">
      <c r="A40" s="35"/>
      <c r="B40" s="36"/>
      <c r="C40" s="36"/>
      <c r="D40" s="36"/>
      <c r="E40" s="37"/>
    </row>
    <row r="41" spans="1:5" s="18" customFormat="1" x14ac:dyDescent="0.3">
      <c r="A41" s="7" t="s">
        <v>37</v>
      </c>
      <c r="B41" s="44" t="s">
        <v>38</v>
      </c>
      <c r="C41" s="46">
        <v>497209554</v>
      </c>
      <c r="D41" s="48">
        <v>497209554</v>
      </c>
      <c r="E41" s="10">
        <v>82591.58</v>
      </c>
    </row>
    <row r="42" spans="1:5" x14ac:dyDescent="0.3">
      <c r="A42" s="7" t="s">
        <v>39</v>
      </c>
      <c r="B42" s="45"/>
      <c r="C42" s="47"/>
      <c r="D42" s="49"/>
      <c r="E42" s="10">
        <v>82591.58</v>
      </c>
    </row>
    <row r="43" spans="1:5" s="18" customFormat="1" x14ac:dyDescent="0.3">
      <c r="A43" s="35"/>
      <c r="B43" s="36"/>
      <c r="C43" s="36"/>
      <c r="D43" s="36"/>
      <c r="E43" s="37"/>
    </row>
    <row r="44" spans="1:5" x14ac:dyDescent="0.3">
      <c r="A44" s="16" t="s">
        <v>40</v>
      </c>
      <c r="B44" s="11" t="s">
        <v>41</v>
      </c>
      <c r="C44" s="12">
        <v>11256927</v>
      </c>
      <c r="D44" s="15">
        <v>11256927</v>
      </c>
      <c r="E44" s="15">
        <v>5163.7299999999996</v>
      </c>
    </row>
    <row r="45" spans="1:5" s="18" customFormat="1" x14ac:dyDescent="0.3">
      <c r="A45" s="35"/>
      <c r="B45" s="36"/>
      <c r="C45" s="36"/>
      <c r="D45" s="36"/>
      <c r="E45" s="37"/>
    </row>
    <row r="46" spans="1:5" x14ac:dyDescent="0.3">
      <c r="A46" s="7" t="s">
        <v>42</v>
      </c>
      <c r="B46" s="8" t="s">
        <v>43</v>
      </c>
      <c r="C46" s="9">
        <v>221770294</v>
      </c>
      <c r="D46" s="10">
        <v>221770294</v>
      </c>
      <c r="E46" s="10">
        <v>25634</v>
      </c>
    </row>
    <row r="47" spans="1:5" ht="14.25" customHeight="1" x14ac:dyDescent="0.3">
      <c r="A47" s="35"/>
      <c r="B47" s="36"/>
      <c r="C47" s="36"/>
      <c r="D47" s="36"/>
      <c r="E47" s="37"/>
    </row>
    <row r="48" spans="1:5" ht="14.25" customHeight="1" x14ac:dyDescent="0.3">
      <c r="A48" s="38" t="s">
        <v>44</v>
      </c>
      <c r="B48" s="8" t="s">
        <v>45</v>
      </c>
      <c r="C48" s="9">
        <v>355800393</v>
      </c>
      <c r="D48" s="13"/>
      <c r="E48" s="13"/>
    </row>
    <row r="49" spans="1:12" s="18" customFormat="1" x14ac:dyDescent="0.3">
      <c r="A49" s="39"/>
      <c r="B49" s="8" t="s">
        <v>46</v>
      </c>
      <c r="C49" s="9">
        <v>17086212</v>
      </c>
      <c r="D49" s="12"/>
      <c r="E49" s="12"/>
    </row>
    <row r="50" spans="1:12" x14ac:dyDescent="0.3">
      <c r="A50" s="40"/>
      <c r="B50" s="21"/>
      <c r="C50" s="10"/>
      <c r="D50" s="15">
        <f>SUM(C48:C49)</f>
        <v>372886605</v>
      </c>
      <c r="E50" s="15">
        <v>60516.97</v>
      </c>
    </row>
    <row r="51" spans="1:12" ht="14.25" customHeight="1" x14ac:dyDescent="0.3">
      <c r="A51" s="35"/>
      <c r="B51" s="36"/>
      <c r="C51" s="36"/>
      <c r="D51" s="36"/>
      <c r="E51" s="37"/>
    </row>
    <row r="52" spans="1:12" ht="14.25" customHeight="1" x14ac:dyDescent="0.3">
      <c r="A52" s="41" t="s">
        <v>47</v>
      </c>
      <c r="B52" s="11" t="s">
        <v>48</v>
      </c>
      <c r="C52" s="12">
        <v>797094549</v>
      </c>
      <c r="D52" s="13"/>
      <c r="E52" s="13"/>
    </row>
    <row r="53" spans="1:12" ht="14.25" customHeight="1" x14ac:dyDescent="0.3">
      <c r="A53" s="42"/>
      <c r="B53" s="11" t="s">
        <v>49</v>
      </c>
      <c r="C53" s="12">
        <v>2584702</v>
      </c>
      <c r="D53" s="12"/>
      <c r="E53" s="12"/>
    </row>
    <row r="54" spans="1:12" s="18" customFormat="1" x14ac:dyDescent="0.3">
      <c r="A54" s="42"/>
      <c r="B54" s="11" t="s">
        <v>50</v>
      </c>
      <c r="C54" s="12">
        <v>10095459</v>
      </c>
      <c r="D54" s="12"/>
      <c r="E54" s="12"/>
    </row>
    <row r="55" spans="1:12" x14ac:dyDescent="0.3">
      <c r="A55" s="43"/>
      <c r="B55" s="14"/>
      <c r="C55" s="15"/>
      <c r="D55" s="15">
        <f>SUM(C52:C54)</f>
        <v>809774710</v>
      </c>
      <c r="E55" s="15">
        <v>108778</v>
      </c>
    </row>
    <row r="56" spans="1:12" s="18" customFormat="1" x14ac:dyDescent="0.3">
      <c r="A56" s="35"/>
      <c r="B56" s="36"/>
      <c r="C56" s="36"/>
      <c r="D56" s="36"/>
      <c r="E56" s="37"/>
    </row>
    <row r="57" spans="1:12" x14ac:dyDescent="0.3">
      <c r="A57" s="16" t="s">
        <v>51</v>
      </c>
      <c r="B57" s="11" t="s">
        <v>52</v>
      </c>
      <c r="C57" s="12">
        <v>1793896540</v>
      </c>
      <c r="D57" s="15">
        <v>1793896540</v>
      </c>
      <c r="E57" s="15">
        <v>176708.98</v>
      </c>
    </row>
    <row r="58" spans="1:12" s="18" customFormat="1" x14ac:dyDescent="0.3">
      <c r="A58" s="35"/>
      <c r="B58" s="36"/>
      <c r="C58" s="36"/>
      <c r="D58" s="36"/>
      <c r="E58" s="37"/>
    </row>
    <row r="59" spans="1:12" x14ac:dyDescent="0.3">
      <c r="A59" s="16" t="s">
        <v>53</v>
      </c>
      <c r="B59" s="11" t="s">
        <v>54</v>
      </c>
      <c r="C59" s="12">
        <v>20700000</v>
      </c>
      <c r="D59" s="15">
        <v>20700000</v>
      </c>
      <c r="E59" s="15">
        <v>53766</v>
      </c>
      <c r="L59" s="18"/>
    </row>
    <row r="60" spans="1:12" x14ac:dyDescent="0.3">
      <c r="A60" s="35"/>
      <c r="B60" s="36"/>
      <c r="C60" s="36"/>
      <c r="D60" s="36"/>
      <c r="E60" s="37"/>
      <c r="L60" s="18"/>
    </row>
    <row r="61" spans="1:12" x14ac:dyDescent="0.3">
      <c r="A61" s="22"/>
      <c r="B61" s="11" t="s">
        <v>55</v>
      </c>
      <c r="C61" s="12">
        <v>35897980</v>
      </c>
      <c r="D61" s="22"/>
      <c r="E61" s="22"/>
    </row>
    <row r="62" spans="1:12" x14ac:dyDescent="0.3">
      <c r="A62" s="22"/>
      <c r="B62" s="11" t="s">
        <v>56</v>
      </c>
      <c r="C62" s="12">
        <v>22578434</v>
      </c>
      <c r="D62" s="22"/>
      <c r="E62" s="22"/>
    </row>
    <row r="63" spans="1:12" x14ac:dyDescent="0.3">
      <c r="A63" s="22"/>
      <c r="B63" s="11" t="s">
        <v>57</v>
      </c>
      <c r="C63" s="12">
        <v>243649895.59</v>
      </c>
      <c r="D63" s="22"/>
      <c r="E63" s="22"/>
    </row>
    <row r="64" spans="1:12" x14ac:dyDescent="0.3">
      <c r="A64" s="22"/>
      <c r="B64" s="11" t="s">
        <v>58</v>
      </c>
      <c r="C64" s="12">
        <v>9346941</v>
      </c>
      <c r="D64" s="22"/>
      <c r="E64" s="22"/>
    </row>
    <row r="65" spans="1:5" x14ac:dyDescent="0.3">
      <c r="A65" s="23"/>
    </row>
    <row r="66" spans="1:5" x14ac:dyDescent="0.3">
      <c r="B66" s="14" t="s">
        <v>59</v>
      </c>
      <c r="C66" s="15">
        <f>SUM(C3:C64)</f>
        <v>12848032530.94194</v>
      </c>
      <c r="D66" s="15">
        <f>SUM(D3:D64)</f>
        <v>12536559280.35194</v>
      </c>
    </row>
    <row r="68" spans="1:5" x14ac:dyDescent="0.3">
      <c r="A68" s="26" t="s">
        <v>60</v>
      </c>
      <c r="B68" s="27"/>
    </row>
    <row r="69" spans="1:5" x14ac:dyDescent="0.3">
      <c r="A69" s="28"/>
      <c r="B69" s="29"/>
      <c r="C69" s="30"/>
      <c r="D69" s="30"/>
    </row>
    <row r="70" spans="1:5" x14ac:dyDescent="0.3">
      <c r="A70" s="31"/>
      <c r="B70" s="31"/>
      <c r="C70" s="32"/>
      <c r="D70" s="32"/>
      <c r="E70" s="32"/>
    </row>
    <row r="71" spans="1:5" x14ac:dyDescent="0.3">
      <c r="A71" s="33"/>
      <c r="B71" s="33"/>
    </row>
    <row r="72" spans="1:5" x14ac:dyDescent="0.3">
      <c r="A72" s="34"/>
      <c r="B72" s="34"/>
    </row>
  </sheetData>
  <mergeCells count="31">
    <mergeCell ref="A27:E27"/>
    <mergeCell ref="A1:E1"/>
    <mergeCell ref="A4:E4"/>
    <mergeCell ref="A5:A8"/>
    <mergeCell ref="A9:E9"/>
    <mergeCell ref="A13:E13"/>
    <mergeCell ref="A14:A16"/>
    <mergeCell ref="A17:E17"/>
    <mergeCell ref="A19:E19"/>
    <mergeCell ref="A21:E21"/>
    <mergeCell ref="A22:A24"/>
    <mergeCell ref="A25:E25"/>
    <mergeCell ref="A45:E45"/>
    <mergeCell ref="A28:A29"/>
    <mergeCell ref="A30:E30"/>
    <mergeCell ref="A31:A33"/>
    <mergeCell ref="A34:E34"/>
    <mergeCell ref="A36:E36"/>
    <mergeCell ref="A38:E38"/>
    <mergeCell ref="A40:E40"/>
    <mergeCell ref="B41:B42"/>
    <mergeCell ref="C41:C42"/>
    <mergeCell ref="D41:D42"/>
    <mergeCell ref="A43:E43"/>
    <mergeCell ref="A60:E60"/>
    <mergeCell ref="A47:E47"/>
    <mergeCell ref="A48:A50"/>
    <mergeCell ref="A51:E51"/>
    <mergeCell ref="A52:A55"/>
    <mergeCell ref="A56:E56"/>
    <mergeCell ref="A58:E58"/>
  </mergeCells>
  <pageMargins left="0.5" right="0.5" top="0.5" bottom="0.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June 2025</vt:lpstr>
      <vt:lpstr>'June 2025'!Print_Area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Faith K. Daley</dc:creator>
  <cp:lastModifiedBy>Faith K. Daley</cp:lastModifiedBy>
  <dcterms:created xsi:type="dcterms:W3CDTF">2025-05-30T15:34:15Z</dcterms:created>
  <dcterms:modified xsi:type="dcterms:W3CDTF">2025-05-30T15:36:38Z</dcterms:modified>
</cp:coreProperties>
</file>