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<sst xmlns="http://schemas.openxmlformats.org/spreadsheetml/2006/main" count="197" uniqueCount="147">
  <si>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</si>
  <si>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</si>
  <si>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</si>
  <si>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</si>
  <si>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</si>
  <si>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</si>
  <si>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</si>
  <si>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</si>
  <si>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</si>
  <si>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</si>
  <si>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</si>
  <si>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</si>
  <si>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</si>
  <si>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</si>
  <si>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</si>
  <si>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</si>
  <si>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</si>
  <si>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</si>
  <si>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</si>
  <si>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</si>
  <si>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</si>
  <si>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</si>
  <si>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</si>
  <si>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</si>
  <si>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</si>
  <si>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</si>
  <si>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</si>
  <si>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</si>
  <si>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</si>
  <si>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</si>
  <si>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</si>
  <si>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</si>
  <si>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</si>
  <si>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</si>
  <si>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</si>
  <si>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</si>
  <si>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</si>
  <si>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</si>
  <si>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</si>
  <si>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</si>
  <si>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</si>
  <si>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</si>
  <si>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</si>
  <si>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</si>
  <si>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</si>
  <si>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</si>
  <si>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</si>
  <si>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</si>
  <si>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</si>
  <si>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</si>
  <si>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</si>
  <si>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</si>
  <si>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</si>
  <si>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</si>
  <si>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</si>
  <si>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</si>
  <si>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</si>
  <si>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</si>
  <si>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</si>
  <si>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</si>
  <si>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</si>
  <si>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</si>
  <si>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Resource Adequacy Senior Task Force</t>
  </si>
  <si>
    <t>Market Seller Offer Cap (MSOC) - KWA 9</t>
  </si>
  <si>
    <t xml:space="preserve">Common understanding of acceptable supporting documentation </t>
  </si>
  <si>
    <t xml:space="preserve">Transparency </t>
  </si>
  <si>
    <t>Unit-Specific Offer Cap Calculation</t>
  </si>
  <si>
    <t>Unit-Specific Review Process</t>
  </si>
  <si>
    <t>Default MSOC methodology</t>
  </si>
  <si>
    <t>2a</t>
  </si>
  <si>
    <t>Mitigate risk of sellers exercising market power</t>
  </si>
  <si>
    <t>Minimize administrative burden</t>
  </si>
  <si>
    <t>Net ACR formula</t>
  </si>
  <si>
    <t>Default MSOC</t>
  </si>
  <si>
    <t>Guidance for supporting documentation (CPQR)</t>
  </si>
  <si>
    <t>Allocation of fixed vs. variable costs</t>
  </si>
  <si>
    <t>Transparency of models, methodology, etc.</t>
  </si>
  <si>
    <t>Guidance for supporting documentation (differentiating between fixed and variable costs)</t>
  </si>
  <si>
    <t>Deadline for the IMM to provide E&amp;AS offset determinations to market sellers</t>
  </si>
  <si>
    <t>Approval process of unit-specific offer cap requests by PJM</t>
  </si>
  <si>
    <t>Calculation of CPQR (Capacity Performance Quantifiable Risk)</t>
  </si>
  <si>
    <t>Reference against which avoidable costs and revenues are calculated
(i.e. retirement vs. mothball vs. continuing to operate in the E&amp;AS markets only)</t>
  </si>
  <si>
    <t>Allows resources to represent their economic costs and risks of selling capacity</t>
  </si>
  <si>
    <t xml:space="preserve">Interest Identification and Design Components </t>
  </si>
  <si>
    <t>Allowing for an orderly progress of auction given pending FERC proceedings</t>
  </si>
  <si>
    <t>Ensuring marginal bids will be reviewed</t>
  </si>
  <si>
    <t>Keeping safe harbor MSOC cap at a level that is generally below where RPM might clear so that marginal bids are likely to be reviewed</t>
  </si>
  <si>
    <t>Competitive market results</t>
  </si>
  <si>
    <t>Competitive offers for all units</t>
  </si>
  <si>
    <t>Maintain existing IMM/PJM Roles</t>
  </si>
  <si>
    <t xml:space="preserve">PJM has ability to carry out its role to interpret the Tariff such that it can make a determination of what the offer cap should be </t>
  </si>
  <si>
    <t>Opportunity to modify proposed offer cap values during appeal period</t>
  </si>
  <si>
    <t>Allow offers to reflect all cost including opportunity costs</t>
  </si>
  <si>
    <t>Allow suppliers to reflect different levels of risk tolerance beyond simply expected costs</t>
  </si>
  <si>
    <t>Procuring reliable supply of power at the least cost (consistent with applicable laws)</t>
  </si>
  <si>
    <t>Ensure clarity for each party’s role so that each party can enact their role</t>
  </si>
  <si>
    <t>Market sellers are entitled to due process - market sellers receive explanation/feedback on determinations</t>
  </si>
  <si>
    <t xml:space="preserve">Timing and Modifications </t>
  </si>
  <si>
    <t>6a</t>
  </si>
  <si>
    <t>6b</t>
  </si>
  <si>
    <t xml:space="preserve">Calculation </t>
  </si>
  <si>
    <t xml:space="preserve">Review Process and Administration </t>
  </si>
  <si>
    <t>Opportunity costs of taking on a capacity commitment vs. remaining energy-only</t>
  </si>
  <si>
    <t>2b</t>
  </si>
  <si>
    <t>Resource vs. segmented offer caps</t>
  </si>
  <si>
    <t>6c</t>
  </si>
  <si>
    <t>Deadline for market sellers to indicate committed offer cap</t>
  </si>
  <si>
    <t>6d</t>
  </si>
  <si>
    <t>Deadline for PJM determination</t>
  </si>
  <si>
    <t>Marginal cost of capacity</t>
  </si>
  <si>
    <t>Deadline for market sellers to submit documentation</t>
  </si>
  <si>
    <t xml:space="preserve">Design Components and Options </t>
  </si>
  <si>
    <t>Allow market sellers to reflect avoidable costs and revenues consistent with their decision at hand (retirement vs. mothball vs. operating and staying active in the E&amp;AS markets only), including applicable CP opportunity costs and risks</t>
  </si>
  <si>
    <t>Allow for the relevant opportunity costs to be included in the offer cap for market sellers deciding between taking on a capacity obligation vs. remaining energy-only and solely participating in the E&amp;AS markets</t>
  </si>
  <si>
    <t>Shift deadline to 85 days prior to the auction for additional review time with PJM after agree / disagree decision by market seller</t>
  </si>
  <si>
    <t>Allow for PJM approval of alternative values based on review and discussions with market sellers</t>
  </si>
  <si>
    <t>Publish a document that further describes the calculation and inputs of the E&amp;AS offset values provided to market sellers</t>
  </si>
  <si>
    <t>Provide or allow market sellers to request details of the E&amp;AS offset results to better understand the final number (e.g. run hours, total gross revenues, etc.)</t>
  </si>
  <si>
    <t>When rejecting a market seller's requested offer cap, provide the Gross ACR template that supports the IMM or PJM approved offer cap value</t>
  </si>
  <si>
    <t>Publish a guidance document for market sellers that further details the acceptable methods of supporting the costs of CP risk</t>
  </si>
  <si>
    <t>Provide a standardized CPQR approach that sellers could opt-in to use, along with guidance on reasonable inputs into the model</t>
  </si>
  <si>
    <t>Publish further guidance on how market sellers can provide reasonable support that the costs going into the ACR calculation do not include those allowable in energy market cost offers</t>
  </si>
  <si>
    <t>Default MSOC based on average of prior three BRA clearing prices, discounted by some factor (e.g. 5 or 10%), calculated for the RTO and Global LDAs</t>
  </si>
  <si>
    <t>Default MSOC mirrored after the ISO-NE design approved by FERC in early 2021 (bounded offer cap based on clearing price from prior auction and expected demand curve in upcoming auction, plus a sliding-scale margin adder based on market conditions)</t>
  </si>
  <si>
    <t>Default MSOC based on CP opportunity costs that reflect expected bonus rates, hours of PAI, etc.</t>
  </si>
  <si>
    <t>Locational Differentiation</t>
  </si>
  <si>
    <t>Implementation Timeline</t>
  </si>
  <si>
    <t>Safe Harbor calculated as the simple average of the last three BRA results, discounted by 5 percent</t>
  </si>
  <si>
    <t>Calculated based on Global LDAs and RTO</t>
  </si>
  <si>
    <t xml:space="preserve">Effective for 2023/24 DY.
Temporary.  PJM would commit to FERC and stakeholders to immediately begin an in depth stakeholder process to establish a new, permanent default MSOC 
</t>
  </si>
  <si>
    <t xml:space="preserve">An Energy-Only Decision would only rely on CPQR / CP Commitment Risk component. </t>
  </si>
  <si>
    <t>(a) PJM to publish exactly what can be included in Gross ACR for each technology vs current definition of what can NOT be included. Redefine the term "Avoidable".
(b) PJM to define "going-forward costs" that are includable and relate to the term "Avoidable".</t>
  </si>
  <si>
    <t>PJM to clarify how self-scheduled hydro units need to treat fixed costs that are incurred regardless of participating in the Energy, Ancillary or Capacity markets, i.e. regulatory compliance &amp; safety fixed costs that are independent of participating/operating in the energy markets, costs that are incurred even if the unit retired, costs concerning Reservoirs, Dams, and Waterways.</t>
  </si>
  <si>
    <t>Segmented Offer Caps</t>
  </si>
  <si>
    <t xml:space="preserve">Capacity Market Sellers should have the option to hold the CPQR risk in their portfolio, i.e., self-insure. CPQR should be based on the seller’s view of potential risk from taking on the capacity position, with a clear path to approval.
Recognition that third-party insurance is not a good estimate for CPQR as it doesn't cover all the risks associated with committing capacity, as it leaves residual risks that still need to be borne by the Market Participant. </t>
  </si>
  <si>
    <t>Interest Identification, Design Components and Options</t>
  </si>
  <si>
    <t xml:space="preserve">Overall </t>
  </si>
  <si>
    <t>Minimize FERC litigation</t>
  </si>
  <si>
    <t>Market rule certainty</t>
  </si>
  <si>
    <t>Segmented Offer Caps for hydro units to reflect incremental CP Risk</t>
  </si>
  <si>
    <t xml:space="preserve">Segmented offer caps for  all units to reflect incremental CP Risk. </t>
  </si>
  <si>
    <t>Segmented offer caps for distinct capacity profiles for all units</t>
  </si>
  <si>
    <r>
      <t xml:space="preserve">Resource vs. segmented offer caps </t>
    </r>
    <r>
      <rPr>
        <sz val="10"/>
        <color indexed="10"/>
        <rFont val="Arial"/>
        <family val="2"/>
      </rPr>
      <t>(additional design detail to be added)</t>
    </r>
  </si>
  <si>
    <t xml:space="preserve">Risk-adverse risk value rather than expected value based on a reasonable range
</t>
  </si>
  <si>
    <t>Costs that PJM/IMM deem as Variable and thus are excluded from a unit ACR are includable in the Cost Based Offer reflected in the unit's fuel cost policy.</t>
  </si>
  <si>
    <t>Revise deadline for E&amp;AS revenues from IMM to occur before market seller deadline to pursue unit specific vs. default, with sufficient time for discussions with IMM to explore discrepancies in E&amp;AS values. Provide preliminary E&amp;AS offset values no later than 150 days prior to the auction and final E&amp;AS offset values no later than 135 days prior to the auction.</t>
  </si>
  <si>
    <t>Transparency of Results of Unit Specific Review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</si>
</sst>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60">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60000610351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60000610351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60000610351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60000610351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870026111602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870026111602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870026111602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0"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51" borderId="1" applyNumberFormat="0" applyAlignment="0" applyProtection="0"/>
    <xf numFmtId="0" fontId="38" fillId="51" borderId="1" applyNumberFormat="0" applyAlignment="0" applyProtection="0"/>
    <xf numFmtId="0" fontId="11" fillId="52" borderId="2" applyNumberFormat="0" applyAlignment="0" applyProtection="0"/>
    <xf numFmtId="0" fontId="11"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53" borderId="0" applyNumberFormat="0" applyBorder="0" applyAlignment="0" applyProtection="0"/>
    <xf numFmtId="0" fontId="40" fillId="53"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1" fillId="0" borderId="0" applyNumberFormat="0" applyFill="0" applyBorder="0" applyAlignment="0" applyProtection="0"/>
    <xf numFmtId="0" fontId="44" fillId="54" borderId="1" applyNumberFormat="0" applyAlignment="0" applyProtection="0"/>
    <xf numFmtId="0" fontId="44" fillId="54" borderId="1" applyNumberFormat="0" applyAlignment="0" applyProtection="0"/>
    <xf numFmtId="0" fontId="45" fillId="0" borderId="8" applyNumberFormat="0" applyFill="0" applyAlignment="0" applyProtection="0"/>
    <xf numFmtId="0" fontId="46" fillId="55" borderId="0" applyNumberFormat="0" applyBorder="0" applyAlignment="0" applyProtection="0"/>
    <xf numFmtId="0" fontId="46" fillId="55" borderId="0" applyNumberFormat="0" applyBorder="0" applyAlignment="0" applyProtection="0"/>
    <xf numFmtId="0" fontId="0" fillId="0" borderId="0">
      <alignment/>
      <protection/>
    </xf>
    <xf numFmtId="0" fontId="0" fillId="56" borderId="9" applyNumberFormat="0" applyFont="0" applyAlignment="0" applyProtection="0"/>
    <xf numFmtId="0" fontId="0" fillId="56" borderId="9" applyNumberFormat="0" applyFont="0" applyAlignment="0" applyProtection="0"/>
    <xf numFmtId="0" fontId="47" fillId="51" borderId="10" applyNumberFormat="0" applyAlignment="0" applyProtection="0"/>
    <xf numFmtId="0" fontId="47" fillId="51" borderId="10"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124">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27"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12" fillId="57" borderId="14" xfId="0" applyFont="1" applyFill="1" applyBorder="1" applyAlignment="1">
      <alignment horizontal="left"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28"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0" fillId="0" borderId="0" xfId="0" applyAlignment="1">
      <alignment/>
    </xf>
    <xf numFmtId="0" fontId="0" fillId="0" borderId="0" xfId="0" applyAlignment="1">
      <alignment/>
    </xf>
    <xf numFmtId="0" fontId="29" fillId="0" borderId="0" xfId="0" applyFont="1" applyFill="1" applyAlignment="1">
      <alignment horizontal="center" vertical="top"/>
    </xf>
    <xf numFmtId="0" fontId="30"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27" fillId="57" borderId="0" xfId="0" applyFont="1" applyFill="1" applyAlignment="1">
      <alignment horizontal="center"/>
    </xf>
    <xf numFmtId="0" fontId="0" fillId="0" borderId="0" xfId="0" applyAlignment="1">
      <alignment/>
    </xf>
    <xf numFmtId="0" fontId="0" fillId="0" borderId="0" xfId="0" applyAlignment="1">
      <alignment/>
    </xf>
    <xf numFmtId="0" fontId="27" fillId="57" borderId="0" xfId="0" applyFont="1" applyFill="1" applyAlignment="1">
      <alignment horizontal="center"/>
    </xf>
    <xf numFmtId="0" fontId="0" fillId="0" borderId="0" xfId="0" applyAlignment="1">
      <alignment/>
    </xf>
    <xf numFmtId="0" fontId="0" fillId="0" borderId="0" xfId="0"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2" fillId="20" borderId="14" xfId="0" applyFont="1" applyFill="1" applyBorder="1" applyAlignment="1">
      <alignment horizontal="left" vertical="center"/>
    </xf>
    <xf numFmtId="0" fontId="12"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2" fillId="57" borderId="14" xfId="0" applyFont="1" applyFill="1" applyBorder="1" applyAlignment="1">
      <alignment horizontal="left" vertical="center" wrapText="1"/>
    </xf>
    <xf numFmtId="0" fontId="12"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7" xfId="0" applyFont="1" applyFill="1" applyBorder="1" applyAlignment="1">
      <alignment/>
    </xf>
    <xf numFmtId="0" fontId="5" fillId="0" borderId="0" xfId="0" applyFont="1" applyBorder="1" applyAlignment="1">
      <alignment/>
    </xf>
    <xf numFmtId="0" fontId="5" fillId="57" borderId="17" xfId="0" applyFont="1" applyFill="1" applyBorder="1" applyAlignment="1">
      <alignment/>
    </xf>
    <xf numFmtId="0" fontId="6" fillId="57" borderId="17" xfId="0" applyFont="1" applyFill="1" applyBorder="1" applyAlignment="1">
      <alignment/>
    </xf>
    <xf numFmtId="0" fontId="5" fillId="57" borderId="18" xfId="0" applyFont="1" applyFill="1" applyBorder="1" applyAlignment="1">
      <alignment/>
    </xf>
    <xf numFmtId="0" fontId="5" fillId="0" borderId="19" xfId="0" applyFont="1" applyBorder="1" applyAlignment="1">
      <alignment/>
    </xf>
    <xf numFmtId="0" fontId="6" fillId="0" borderId="0" xfId="0" applyFont="1" applyAlignment="1">
      <alignment/>
    </xf>
    <xf numFmtId="14" fontId="0" fillId="0" borderId="15" xfId="0" applyNumberFormat="1" applyBorder="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0" fillId="58" borderId="0" xfId="0" applyFont="1" applyFill="1" applyAlignment="1">
      <alignment wrapText="1"/>
    </xf>
    <xf numFmtId="0" fontId="10" fillId="58" borderId="0" xfId="0" applyFont="1" applyFill="1" applyAlignment="1">
      <alignment/>
    </xf>
    <xf numFmtId="0" fontId="11" fillId="58" borderId="0" xfId="0" applyFont="1" applyFill="1" applyAlignment="1">
      <alignment horizontal="center" wrapText="1"/>
    </xf>
    <xf numFmtId="0" fontId="11" fillId="58" borderId="0" xfId="0" applyFont="1" applyFill="1" applyAlignment="1">
      <alignment/>
    </xf>
    <xf numFmtId="0" fontId="0" fillId="0" borderId="0" xfId="0" applyFont="1" applyAlignment="1">
      <alignment vertical="center"/>
    </xf>
    <xf numFmtId="0" fontId="0" fillId="0" borderId="0" xfId="0" applyAlignment="1">
      <alignment/>
    </xf>
    <xf numFmtId="0" fontId="0" fillId="0" borderId="0" xfId="0"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49" fontId="0" fillId="0" borderId="0" xfId="0" applyNumberFormat="1" applyAlignment="1">
      <alignment wrapText="1"/>
    </xf>
    <xf numFmtId="49" fontId="0" fillId="0" borderId="0" xfId="0" applyNumberFormat="1" applyFont="1" applyAlignment="1">
      <alignment wrapText="1"/>
    </xf>
    <xf numFmtId="49" fontId="10" fillId="58" borderId="0" xfId="0" applyNumberFormat="1" applyFont="1" applyFill="1" applyAlignment="1">
      <alignment wrapText="1"/>
    </xf>
    <xf numFmtId="49" fontId="0" fillId="0" borderId="0" xfId="0" applyNumberFormat="1" applyFont="1" applyAlignment="1">
      <alignment wrapText="1"/>
    </xf>
    <xf numFmtId="49" fontId="5" fillId="0" borderId="0" xfId="0" applyNumberFormat="1" applyFont="1" applyAlignment="1">
      <alignment wrapText="1"/>
    </xf>
    <xf numFmtId="49" fontId="5" fillId="0" borderId="21" xfId="0" applyNumberFormat="1" applyFont="1" applyBorder="1" applyAlignment="1">
      <alignment horizontal="left" wrapText="1"/>
    </xf>
    <xf numFmtId="49" fontId="5" fillId="0" borderId="0" xfId="0" applyNumberFormat="1" applyFont="1" applyBorder="1" applyAlignment="1">
      <alignment wrapText="1"/>
    </xf>
    <xf numFmtId="49" fontId="5" fillId="0" borderId="19" xfId="0" applyNumberFormat="1" applyFont="1" applyBorder="1" applyAlignment="1">
      <alignment wrapText="1"/>
    </xf>
    <xf numFmtId="0" fontId="5" fillId="0" borderId="0" xfId="0" applyFont="1" applyAlignment="1">
      <alignment wrapText="1"/>
    </xf>
    <xf numFmtId="0" fontId="5" fillId="0" borderId="23" xfId="0" applyFont="1" applyBorder="1" applyAlignment="1">
      <alignment wrapText="1"/>
    </xf>
    <xf numFmtId="0" fontId="5" fillId="0" borderId="24" xfId="0" applyFont="1" applyBorder="1" applyAlignment="1">
      <alignment wrapText="1"/>
    </xf>
    <xf numFmtId="0" fontId="5" fillId="0" borderId="0" xfId="0" applyFont="1" applyBorder="1" applyAlignment="1">
      <alignment wrapText="1"/>
    </xf>
    <xf numFmtId="0" fontId="5" fillId="0" borderId="19" xfId="0" applyFont="1" applyBorder="1" applyAlignment="1">
      <alignment wrapText="1"/>
    </xf>
    <xf numFmtId="0" fontId="0" fillId="0" borderId="0" xfId="0" applyAlignment="1">
      <alignment/>
    </xf>
    <xf numFmtId="0" fontId="0" fillId="0" borderId="0" xfId="101" applyFont="1" applyBorder="1" applyAlignment="1">
      <alignment wrapText="1"/>
      <protection/>
    </xf>
    <xf numFmtId="0" fontId="0" fillId="0" borderId="0" xfId="0" applyFont="1" applyAlignment="1">
      <alignment/>
    </xf>
    <xf numFmtId="0" fontId="0" fillId="0" borderId="0" xfId="0" applyFont="1" applyAlignment="1">
      <alignment wrapText="1"/>
    </xf>
    <xf numFmtId="49" fontId="0" fillId="0" borderId="0" xfId="0" applyNumberFormat="1" applyFont="1" applyAlignment="1">
      <alignment wrapText="1"/>
    </xf>
    <xf numFmtId="0" fontId="0" fillId="0" borderId="0" xfId="101" applyFont="1" applyBorder="1" applyAlignment="1">
      <alignment vertical="top" wrapText="1"/>
      <protection/>
    </xf>
    <xf numFmtId="0" fontId="0" fillId="0" borderId="0" xfId="0" applyAlignment="1">
      <alignment/>
    </xf>
    <xf numFmtId="0" fontId="12" fillId="0" borderId="0" xfId="0" applyFont="1" applyAlignment="1">
      <alignment wrapText="1"/>
    </xf>
    <xf numFmtId="0" fontId="12" fillId="0" borderId="0" xfId="101" applyFont="1" applyBorder="1" applyAlignment="1">
      <alignment wrapText="1"/>
      <protection/>
    </xf>
    <xf numFmtId="49" fontId="12" fillId="0" borderId="0" xfId="0" applyNumberFormat="1" applyFont="1" applyAlignment="1">
      <alignment wrapText="1"/>
    </xf>
    <xf numFmtId="0" fontId="12" fillId="0" borderId="0" xfId="0" applyFont="1" applyAlignment="1">
      <alignment horizontal="center" wrapText="1"/>
    </xf>
    <xf numFmtId="0" fontId="29" fillId="0" borderId="0" xfId="0" applyFont="1" applyFill="1" applyAlignment="1">
      <alignment horizontal="center" vertical="top"/>
    </xf>
    <xf numFmtId="0" fontId="30" fillId="57" borderId="0" xfId="0" applyFont="1" applyFill="1" applyAlignment="1">
      <alignment horizontal="center"/>
    </xf>
    <xf numFmtId="0" fontId="27" fillId="57" borderId="0" xfId="0" applyFont="1" applyFill="1" applyAlignment="1">
      <alignment horizontal="center"/>
    </xf>
    <xf numFmtId="0" fontId="10" fillId="59" borderId="0" xfId="0" applyFont="1" applyFill="1" applyAlignment="1">
      <alignment horizontal="center"/>
    </xf>
    <xf numFmtId="0" fontId="0" fillId="0" borderId="0" xfId="0" applyAlignment="1">
      <alignment/>
    </xf>
    <xf numFmtId="0" fontId="0" fillId="0" borderId="0" xfId="0" applyAlignment="1">
      <alignment horizontal="center"/>
    </xf>
    <xf numFmtId="0" fontId="4" fillId="2" borderId="16" xfId="0" applyFont="1" applyFill="1" applyBorder="1" applyAlignment="1">
      <alignment horizontal="center" vertical="center"/>
    </xf>
    <xf numFmtId="0" fontId="0" fillId="57" borderId="2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99">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urrency" xfId="83"/>
    <cellStyle name="Currency [0]" xfId="84"/>
    <cellStyle name="Explanatory Text" xfId="85"/>
    <cellStyle name="Followed Hyperlink" xfId="86"/>
    <cellStyle name="Good" xfId="87"/>
    <cellStyle name="Good 2" xfId="88"/>
    <cellStyle name="Heading 1" xfId="89"/>
    <cellStyle name="Heading 2" xfId="90"/>
    <cellStyle name="Heading 2 2" xfId="91"/>
    <cellStyle name="Heading 2 3" xfId="92"/>
    <cellStyle name="Heading 3" xfId="93"/>
    <cellStyle name="Heading 4" xfId="94"/>
    <cellStyle name="Hyperlink" xfId="95"/>
    <cellStyle name="Input" xfId="96"/>
    <cellStyle name="Input 2" xfId="97"/>
    <cellStyle name="Linked Cell" xfId="98"/>
    <cellStyle name="Neutral" xfId="99"/>
    <cellStyle name="Neutral 2" xfId="100"/>
    <cellStyle name="Normal 2" xfId="101"/>
    <cellStyle name="Note" xfId="102"/>
    <cellStyle name="Note 2" xfId="103"/>
    <cellStyle name="Output" xfId="104"/>
    <cellStyle name="Output 2" xfId="105"/>
    <cellStyle name="Percent" xfId="106"/>
    <cellStyle name="Title" xfId="107"/>
    <cellStyle name="Title 2" xfId="108"/>
    <cellStyle name="Total" xfId="109"/>
    <cellStyle name="Total 2" xfId="110"/>
    <cellStyle name="Warning Text" xfId="111"/>
    <cellStyle name="Warning Text 2" xfId="11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161925</xdr:rowOff>
    </xdr:from>
    <xdr:to>
      <xdr:col>1</xdr:col>
      <xdr:colOff>733425</xdr:colOff>
      <xdr:row>2</xdr:row>
      <xdr:rowOff>57150</xdr:rowOff>
    </xdr:to>
    <xdr:pic>
      <xdr:nvPicPr>
        <xdr:cNvPr id="1" name="Picture 1" descr="logo-addison"/>
        <xdr:cNvPicPr preferRelativeResize="1">
          <a:picLocks noChangeAspect="1"/>
        </xdr:cNvPicPr>
      </xdr:nvPicPr>
      <xdr:blipFill>
        <a:blip r:embed="rId1"/>
        <a:stretch>
          <a:fillRect/>
        </a:stretch>
      </xdr:blipFill>
      <xdr:spPr>
        <a:xfrm>
          <a:off x="76200" y="16192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337276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G38" comment="" totalsRowShown="0">
  <autoFilter ref="A6:G38"/>
  <tableColumns count="7">
    <tableColumn id="9" name="#"/>
    <tableColumn id="1" name="Design Components1"/>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1" sqref="A31:A32"/>
    </sheetView>
  </sheetViews>
  <sheetFormatPr defaultColWidth="9.140625" defaultRowHeight="12.75"/>
  <cols>
    <col min="1" max="1" width="81.28125" style="0" customWidth="1"/>
  </cols>
  <sheetData>
    <row r="1" ht="12.75">
      <c r="A1" s="37" t="s">
        <v>61</v>
      </c>
    </row>
    <row r="2" ht="12.75">
      <c r="A2" t="s">
        <v>62</v>
      </c>
    </row>
    <row r="3" ht="12.75"/>
    <row r="4" ht="12.75">
      <c r="A4" s="37" t="s">
        <v>34</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140" zoomScaleNormal="140" workbookViewId="0" topLeftCell="A10">
      <selection activeCell="B35" sqref="B35"/>
    </sheetView>
  </sheetViews>
  <sheetFormatPr defaultColWidth="9.140625" defaultRowHeight="12.75"/>
  <cols>
    <col min="1" max="1" width="4.57421875" style="0" customWidth="1"/>
    <col min="2" max="2" width="117.00390625" style="7" customWidth="1"/>
  </cols>
  <sheetData>
    <row r="1" spans="1:2" ht="20.25">
      <c r="A1" s="111" t="str">
        <f>Setup!A2</f>
        <v>Resource Adequacy Senior Task Force</v>
      </c>
      <c r="B1" s="111"/>
    </row>
    <row r="2" spans="1:2" ht="18">
      <c r="A2" s="112" t="str">
        <f>Setup!A5</f>
        <v>Market Seller Offer Cap (MSOC) - KWA 9</v>
      </c>
      <c r="B2" s="112"/>
    </row>
    <row r="3" spans="1:2" ht="18">
      <c r="A3" s="113" t="s">
        <v>22</v>
      </c>
      <c r="B3" s="113"/>
    </row>
    <row r="4" ht="12.75">
      <c r="B4" s="18" t="s">
        <v>53</v>
      </c>
    </row>
    <row r="5" s="79" customFormat="1" ht="12.75">
      <c r="B5" s="18"/>
    </row>
    <row r="6" ht="12.75">
      <c r="B6" s="80" t="s">
        <v>101</v>
      </c>
    </row>
    <row r="7" spans="1:2" ht="12.75">
      <c r="A7">
        <v>1</v>
      </c>
      <c r="B7" s="7" t="s">
        <v>71</v>
      </c>
    </row>
    <row r="8" spans="1:2" ht="12.75">
      <c r="A8">
        <v>2</v>
      </c>
      <c r="B8" s="7" t="s">
        <v>64</v>
      </c>
    </row>
    <row r="9" spans="1:2" ht="12.75">
      <c r="A9" s="79">
        <v>3</v>
      </c>
      <c r="B9" s="7" t="s">
        <v>84</v>
      </c>
    </row>
    <row r="10" spans="1:2" ht="12.75">
      <c r="A10" s="79">
        <v>4</v>
      </c>
      <c r="B10" s="77" t="s">
        <v>94</v>
      </c>
    </row>
    <row r="11" spans="1:2" ht="12.75">
      <c r="A11" s="79">
        <v>5</v>
      </c>
      <c r="B11" s="77" t="s">
        <v>89</v>
      </c>
    </row>
    <row r="12" spans="1:2" ht="12.75">
      <c r="A12" s="79">
        <v>6</v>
      </c>
      <c r="B12" s="77" t="s">
        <v>90</v>
      </c>
    </row>
    <row r="13" spans="1:2" ht="12.75">
      <c r="A13" s="79">
        <v>7</v>
      </c>
      <c r="B13" s="77" t="s">
        <v>91</v>
      </c>
    </row>
    <row r="14" spans="1:2" ht="12.75">
      <c r="A14" s="79">
        <v>8</v>
      </c>
      <c r="B14" s="77" t="s">
        <v>95</v>
      </c>
    </row>
    <row r="15" spans="1:2" ht="12.75">
      <c r="A15" s="79">
        <v>9</v>
      </c>
      <c r="B15" s="77" t="s">
        <v>96</v>
      </c>
    </row>
    <row r="16" s="79" customFormat="1" ht="12.75">
      <c r="B16" s="77"/>
    </row>
    <row r="17" ht="12.75">
      <c r="B17" s="80" t="s">
        <v>100</v>
      </c>
    </row>
    <row r="18" spans="1:2" ht="12.75">
      <c r="A18">
        <v>10</v>
      </c>
      <c r="B18" s="7" t="s">
        <v>82</v>
      </c>
    </row>
    <row r="19" spans="1:2" ht="12.75">
      <c r="A19" s="79">
        <v>11</v>
      </c>
      <c r="B19" s="7" t="s">
        <v>70</v>
      </c>
    </row>
    <row r="20" spans="1:2" ht="12.75">
      <c r="A20" s="79">
        <v>12</v>
      </c>
      <c r="B20" s="77" t="s">
        <v>86</v>
      </c>
    </row>
    <row r="21" spans="1:2" ht="12.75">
      <c r="A21" s="79">
        <v>13</v>
      </c>
      <c r="B21" s="77" t="s">
        <v>85</v>
      </c>
    </row>
    <row r="22" spans="1:2" ht="12.75">
      <c r="A22" s="79">
        <v>14</v>
      </c>
      <c r="B22" s="77" t="s">
        <v>92</v>
      </c>
    </row>
    <row r="23" spans="1:2" ht="12.75">
      <c r="A23" s="79">
        <v>15</v>
      </c>
      <c r="B23" s="77" t="s">
        <v>93</v>
      </c>
    </row>
    <row r="24" spans="1:2" ht="12.75">
      <c r="A24" s="79">
        <v>16</v>
      </c>
      <c r="B24" s="7" t="s">
        <v>65</v>
      </c>
    </row>
    <row r="25" spans="1:2" ht="12.75">
      <c r="A25" s="79">
        <v>17</v>
      </c>
      <c r="B25" s="77" t="s">
        <v>87</v>
      </c>
    </row>
    <row r="26" spans="1:2" ht="12.75">
      <c r="A26" s="79">
        <v>18</v>
      </c>
      <c r="B26" s="77" t="s">
        <v>88</v>
      </c>
    </row>
    <row r="27" ht="12.75"/>
    <row r="28" ht="12.75">
      <c r="B28" s="80" t="s">
        <v>136</v>
      </c>
    </row>
    <row r="29" spans="1:2" ht="12.75">
      <c r="A29">
        <v>19</v>
      </c>
      <c r="B29" s="77" t="s">
        <v>137</v>
      </c>
    </row>
    <row r="30" spans="1:2" ht="12.75">
      <c r="A30">
        <v>20</v>
      </c>
      <c r="B30" s="7" t="s">
        <v>138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58"/>
  <sheetViews>
    <sheetView tabSelected="1" zoomScale="110" zoomScaleNormal="110" workbookViewId="0" topLeftCell="A1">
      <selection activeCell="B26" sqref="B26"/>
    </sheetView>
  </sheetViews>
  <sheetFormatPr defaultColWidth="9.140625" defaultRowHeight="12.75"/>
  <cols>
    <col min="1" max="1" width="6.57421875" style="12" bestFit="1" customWidth="1"/>
    <col min="2" max="2" width="34.421875" style="82" customWidth="1"/>
    <col min="3" max="3" width="51.28125" style="87" customWidth="1"/>
    <col min="4" max="4" width="50.8515625" style="82" customWidth="1"/>
    <col min="5" max="5" width="50.140625" style="82" customWidth="1"/>
    <col min="6" max="6" width="51.28125" style="7" customWidth="1"/>
    <col min="7" max="7" width="51.421875" style="7" customWidth="1"/>
    <col min="8" max="10" width="8.8515625" style="0" customWidth="1"/>
    <col min="11" max="11" width="13.140625" style="0" bestFit="1" customWidth="1"/>
    <col min="12" max="53" width="8.8515625" style="0" customWidth="1"/>
  </cols>
  <sheetData>
    <row r="1" spans="1:7" s="33" customFormat="1" ht="20.25">
      <c r="A1" s="111" t="str">
        <f>Setup!A2</f>
        <v>Resource Adequacy Senior Task Force</v>
      </c>
      <c r="B1" s="115"/>
      <c r="C1" s="115"/>
      <c r="D1" s="115"/>
      <c r="E1" s="115"/>
      <c r="F1" s="115"/>
      <c r="G1" s="115"/>
    </row>
    <row r="2" spans="1:7" s="33" customFormat="1" ht="18">
      <c r="A2" s="112" t="str">
        <f>Setup!A5</f>
        <v>Market Seller Offer Cap (MSOC) - KWA 9</v>
      </c>
      <c r="B2" s="115"/>
      <c r="C2" s="115"/>
      <c r="D2" s="115"/>
      <c r="E2" s="115"/>
      <c r="F2" s="115"/>
      <c r="G2" s="115"/>
    </row>
    <row r="3" spans="1:53" s="1" customFormat="1" ht="18">
      <c r="A3" s="113" t="s">
        <v>12</v>
      </c>
      <c r="B3" s="116"/>
      <c r="C3" s="116"/>
      <c r="D3" s="116"/>
      <c r="E3" s="116"/>
      <c r="F3" s="116"/>
      <c r="G3" s="116"/>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7" ht="12.75">
      <c r="A4" s="10"/>
      <c r="B4" s="5"/>
      <c r="C4" s="88"/>
      <c r="D4" s="5"/>
      <c r="E4" s="5"/>
      <c r="F4" s="6"/>
      <c r="G4" s="6"/>
    </row>
    <row r="5" spans="1:7" ht="15">
      <c r="A5" s="10"/>
      <c r="B5" s="5"/>
      <c r="C5" s="115"/>
      <c r="D5" s="115"/>
      <c r="E5" s="115"/>
      <c r="F5" s="115"/>
      <c r="G5" s="115"/>
    </row>
    <row r="6" spans="1:18" ht="51" customHeight="1">
      <c r="A6" s="11" t="s">
        <v>15</v>
      </c>
      <c r="B6" s="7" t="s">
        <v>23</v>
      </c>
      <c r="C6" s="88" t="s">
        <v>0</v>
      </c>
      <c r="D6" s="5" t="s">
        <v>1</v>
      </c>
      <c r="E6" s="5" t="s">
        <v>2</v>
      </c>
      <c r="F6" s="6" t="s">
        <v>3</v>
      </c>
      <c r="G6" s="6" t="s">
        <v>4</v>
      </c>
      <c r="H6" s="31"/>
      <c r="I6" s="31"/>
      <c r="J6" s="31"/>
      <c r="K6" s="31"/>
      <c r="L6" s="31"/>
      <c r="M6" s="31"/>
      <c r="N6" s="31"/>
      <c r="O6" s="31"/>
      <c r="P6" s="31"/>
      <c r="Q6" s="31"/>
      <c r="R6" s="31"/>
    </row>
    <row r="7" spans="1:18" s="43" customFormat="1" ht="12.75" customHeight="1">
      <c r="A7" s="11" t="s">
        <v>47</v>
      </c>
      <c r="B7" s="6" t="s">
        <v>48</v>
      </c>
      <c r="C7" s="88"/>
      <c r="D7" s="6"/>
      <c r="E7" s="6"/>
      <c r="F7" s="6"/>
      <c r="G7" s="6"/>
      <c r="H7" s="31"/>
      <c r="I7" s="31"/>
      <c r="J7" s="31"/>
      <c r="K7" s="31"/>
      <c r="L7" s="31"/>
      <c r="M7" s="31"/>
      <c r="N7" s="31"/>
      <c r="O7" s="31"/>
      <c r="P7" s="31"/>
      <c r="Q7" s="31"/>
      <c r="R7" s="31"/>
    </row>
    <row r="8" spans="1:18" ht="12.75">
      <c r="A8" s="75"/>
      <c r="B8" s="76" t="s">
        <v>66</v>
      </c>
      <c r="C8" s="89"/>
      <c r="D8" s="73"/>
      <c r="E8" s="73"/>
      <c r="F8" s="73"/>
      <c r="G8" s="73"/>
      <c r="H8" s="31"/>
      <c r="I8" s="31"/>
      <c r="J8" s="31"/>
      <c r="K8" s="31"/>
      <c r="L8" s="31"/>
      <c r="M8" s="31"/>
      <c r="N8" s="31"/>
      <c r="O8" s="31"/>
      <c r="P8" s="31"/>
      <c r="Q8" s="31"/>
      <c r="R8" s="31"/>
    </row>
    <row r="9" spans="1:18" s="68" customFormat="1" ht="92.25">
      <c r="A9" s="11">
        <v>1</v>
      </c>
      <c r="B9" s="6" t="s">
        <v>72</v>
      </c>
      <c r="C9" s="88" t="s">
        <v>130</v>
      </c>
      <c r="D9" s="6" t="s">
        <v>131</v>
      </c>
      <c r="E9" s="6" t="s">
        <v>132</v>
      </c>
      <c r="F9" s="71"/>
      <c r="G9" s="71"/>
      <c r="H9" s="31"/>
      <c r="I9" s="31"/>
      <c r="J9" s="31"/>
      <c r="K9" s="31"/>
      <c r="L9" s="31"/>
      <c r="M9" s="31"/>
      <c r="N9" s="31"/>
      <c r="O9" s="31"/>
      <c r="P9" s="31"/>
      <c r="Q9" s="31"/>
      <c r="R9" s="31"/>
    </row>
    <row r="10" spans="1:18" s="78" customFormat="1" ht="30" customHeight="1">
      <c r="A10" s="70">
        <v>2</v>
      </c>
      <c r="B10" s="71" t="s">
        <v>109</v>
      </c>
      <c r="C10" s="88"/>
      <c r="D10" s="6"/>
      <c r="E10" s="6"/>
      <c r="F10" s="71"/>
      <c r="G10" s="71"/>
      <c r="H10" s="31"/>
      <c r="I10" s="31"/>
      <c r="J10" s="31"/>
      <c r="K10" s="31"/>
      <c r="L10" s="31"/>
      <c r="M10" s="31"/>
      <c r="N10" s="31"/>
      <c r="O10" s="31"/>
      <c r="P10" s="31"/>
      <c r="Q10" s="31"/>
      <c r="R10" s="31"/>
    </row>
    <row r="11" spans="1:18" s="68" customFormat="1" ht="78.75">
      <c r="A11" s="11" t="s">
        <v>69</v>
      </c>
      <c r="B11" s="6" t="s">
        <v>81</v>
      </c>
      <c r="C11" s="88" t="s">
        <v>112</v>
      </c>
      <c r="D11" s="6"/>
      <c r="E11" s="6"/>
      <c r="F11" s="71"/>
      <c r="G11" s="71"/>
      <c r="H11" s="31"/>
      <c r="I11" s="31"/>
      <c r="J11" s="31"/>
      <c r="K11" s="31"/>
      <c r="L11" s="31"/>
      <c r="M11" s="31"/>
      <c r="N11" s="31"/>
      <c r="O11" s="31"/>
      <c r="P11" s="31"/>
      <c r="Q11" s="31"/>
      <c r="R11" s="31"/>
    </row>
    <row r="12" spans="1:18" s="81" customFormat="1" ht="34.5" customHeight="1">
      <c r="A12" s="70" t="s">
        <v>103</v>
      </c>
      <c r="B12" s="103" t="s">
        <v>142</v>
      </c>
      <c r="C12" s="108" t="s">
        <v>139</v>
      </c>
      <c r="D12" s="107" t="s">
        <v>140</v>
      </c>
      <c r="E12" s="107" t="s">
        <v>141</v>
      </c>
      <c r="F12" s="71"/>
      <c r="G12" s="71"/>
      <c r="H12" s="31"/>
      <c r="I12" s="31"/>
      <c r="J12" s="31"/>
      <c r="K12" s="31"/>
      <c r="L12" s="31"/>
      <c r="M12" s="31"/>
      <c r="N12" s="31"/>
      <c r="O12" s="31"/>
      <c r="P12" s="31"/>
      <c r="Q12" s="31"/>
      <c r="R12" s="31"/>
    </row>
    <row r="13" spans="1:18" s="68" customFormat="1" ht="52.5">
      <c r="A13" s="11">
        <v>3</v>
      </c>
      <c r="B13" s="6" t="s">
        <v>102</v>
      </c>
      <c r="C13" s="88" t="s">
        <v>113</v>
      </c>
      <c r="D13" s="6"/>
      <c r="E13" s="6"/>
      <c r="F13" s="71"/>
      <c r="G13" s="71"/>
      <c r="H13" s="31"/>
      <c r="I13" s="31"/>
      <c r="J13" s="31"/>
      <c r="K13" s="31"/>
      <c r="L13" s="31"/>
      <c r="M13" s="31"/>
      <c r="N13" s="31"/>
      <c r="O13" s="31"/>
      <c r="P13" s="31"/>
      <c r="Q13" s="31"/>
      <c r="R13" s="31"/>
    </row>
    <row r="14" spans="1:18" s="68" customFormat="1" ht="105">
      <c r="A14" s="11">
        <v>4</v>
      </c>
      <c r="B14" s="6" t="s">
        <v>80</v>
      </c>
      <c r="C14" s="109" t="s">
        <v>143</v>
      </c>
      <c r="D14" s="6" t="s">
        <v>134</v>
      </c>
      <c r="E14" s="6"/>
      <c r="F14" s="71"/>
      <c r="G14" s="71"/>
      <c r="H14" s="31"/>
      <c r="I14" s="31"/>
      <c r="J14" s="31"/>
      <c r="K14" s="31"/>
      <c r="L14" s="31"/>
      <c r="M14" s="31"/>
      <c r="N14" s="31"/>
      <c r="O14" s="31"/>
      <c r="P14" s="31"/>
      <c r="Q14" s="31"/>
      <c r="R14" s="31"/>
    </row>
    <row r="15" spans="1:18" s="68" customFormat="1" ht="53.25" customHeight="1">
      <c r="A15" s="11">
        <v>5</v>
      </c>
      <c r="B15" s="6" t="s">
        <v>75</v>
      </c>
      <c r="C15" s="109" t="s">
        <v>144</v>
      </c>
      <c r="D15" s="71"/>
      <c r="E15" s="71"/>
      <c r="F15" s="71"/>
      <c r="G15" s="71"/>
      <c r="H15" s="31"/>
      <c r="I15" s="31"/>
      <c r="J15" s="31"/>
      <c r="K15" s="31"/>
      <c r="L15" s="31"/>
      <c r="M15" s="31"/>
      <c r="N15" s="31"/>
      <c r="O15" s="31"/>
      <c r="P15" s="31"/>
      <c r="Q15" s="31"/>
      <c r="R15" s="31"/>
    </row>
    <row r="16" spans="1:18" ht="12.75">
      <c r="A16" s="75"/>
      <c r="B16" s="76" t="s">
        <v>67</v>
      </c>
      <c r="C16" s="89"/>
      <c r="D16" s="73"/>
      <c r="E16" s="73"/>
      <c r="F16" s="73"/>
      <c r="G16" s="73"/>
      <c r="H16" s="31"/>
      <c r="I16" s="31"/>
      <c r="J16" s="31"/>
      <c r="K16" s="31"/>
      <c r="L16" s="31"/>
      <c r="M16" s="31"/>
      <c r="N16" s="31"/>
      <c r="O16" s="31"/>
      <c r="P16" s="31"/>
      <c r="Q16" s="31"/>
      <c r="R16" s="31"/>
    </row>
    <row r="17" spans="1:18" s="68" customFormat="1" ht="12.75">
      <c r="A17" s="70">
        <v>6</v>
      </c>
      <c r="B17" s="6" t="s">
        <v>97</v>
      </c>
      <c r="C17" s="90"/>
      <c r="D17" s="71"/>
      <c r="E17" s="71"/>
      <c r="F17" s="71"/>
      <c r="G17" s="71"/>
      <c r="H17" s="31"/>
      <c r="I17" s="31"/>
      <c r="J17" s="31"/>
      <c r="K17" s="31"/>
      <c r="L17" s="31"/>
      <c r="M17" s="31"/>
      <c r="N17" s="31"/>
      <c r="O17" s="31"/>
      <c r="P17" s="31"/>
      <c r="Q17" s="31"/>
      <c r="R17" s="31"/>
    </row>
    <row r="18" spans="1:18" s="78" customFormat="1" ht="92.25">
      <c r="A18" s="70" t="s">
        <v>98</v>
      </c>
      <c r="B18" s="71" t="s">
        <v>78</v>
      </c>
      <c r="C18" s="109" t="s">
        <v>145</v>
      </c>
      <c r="D18" s="6"/>
      <c r="E18" s="6"/>
      <c r="F18" s="71"/>
      <c r="G18" s="71"/>
      <c r="H18" s="31"/>
      <c r="I18" s="31"/>
      <c r="J18" s="31"/>
      <c r="K18" s="31"/>
      <c r="L18" s="31"/>
      <c r="M18" s="31"/>
      <c r="N18" s="31"/>
      <c r="O18" s="31"/>
      <c r="P18" s="31"/>
      <c r="Q18" s="31"/>
      <c r="R18" s="31"/>
    </row>
    <row r="19" spans="1:18" s="78" customFormat="1" ht="26.25">
      <c r="A19" s="70" t="s">
        <v>99</v>
      </c>
      <c r="B19" s="71" t="s">
        <v>110</v>
      </c>
      <c r="C19" s="88"/>
      <c r="D19" s="6"/>
      <c r="E19" s="6"/>
      <c r="F19" s="71"/>
      <c r="G19" s="71"/>
      <c r="H19" s="31"/>
      <c r="I19" s="31"/>
      <c r="J19" s="31"/>
      <c r="K19" s="31"/>
      <c r="L19" s="31"/>
      <c r="M19" s="31"/>
      <c r="N19" s="31"/>
      <c r="O19" s="31"/>
      <c r="P19" s="31"/>
      <c r="Q19" s="31"/>
      <c r="R19" s="31"/>
    </row>
    <row r="20" spans="1:18" s="81" customFormat="1" ht="39">
      <c r="A20" s="70" t="s">
        <v>105</v>
      </c>
      <c r="B20" s="71" t="s">
        <v>106</v>
      </c>
      <c r="C20" s="88" t="s">
        <v>114</v>
      </c>
      <c r="D20" s="6"/>
      <c r="E20" s="6"/>
      <c r="F20" s="71"/>
      <c r="G20" s="71"/>
      <c r="H20" s="31"/>
      <c r="I20" s="31"/>
      <c r="J20" s="31"/>
      <c r="K20" s="31"/>
      <c r="L20" s="31"/>
      <c r="M20" s="31"/>
      <c r="N20" s="31"/>
      <c r="O20" s="31"/>
      <c r="P20" s="31"/>
      <c r="Q20" s="31"/>
      <c r="R20" s="31"/>
    </row>
    <row r="21" spans="1:18" s="81" customFormat="1" ht="12.75">
      <c r="A21" s="70" t="s">
        <v>107</v>
      </c>
      <c r="B21" s="71" t="s">
        <v>108</v>
      </c>
      <c r="C21" s="88"/>
      <c r="D21" s="6"/>
      <c r="E21" s="6"/>
      <c r="F21" s="71"/>
      <c r="G21" s="71"/>
      <c r="H21" s="31"/>
      <c r="I21" s="31"/>
      <c r="J21" s="31"/>
      <c r="K21" s="31"/>
      <c r="L21" s="31"/>
      <c r="M21" s="31"/>
      <c r="N21" s="31"/>
      <c r="O21" s="31"/>
      <c r="P21" s="31"/>
      <c r="Q21" s="31"/>
      <c r="R21" s="31"/>
    </row>
    <row r="22" spans="1:18" s="68" customFormat="1" ht="26.25">
      <c r="A22" s="70">
        <v>7</v>
      </c>
      <c r="B22" s="6" t="s">
        <v>79</v>
      </c>
      <c r="C22" s="88" t="s">
        <v>115</v>
      </c>
      <c r="D22" s="6"/>
      <c r="E22" s="6"/>
      <c r="F22" s="71"/>
      <c r="G22" s="71"/>
      <c r="H22" s="31"/>
      <c r="I22" s="31"/>
      <c r="J22" s="31"/>
      <c r="K22" s="31"/>
      <c r="L22" s="31"/>
      <c r="M22" s="31"/>
      <c r="N22" s="31"/>
      <c r="O22" s="31"/>
      <c r="P22" s="31"/>
      <c r="Q22" s="31"/>
      <c r="R22" s="31"/>
    </row>
    <row r="23" spans="1:18" s="68" customFormat="1" ht="39">
      <c r="A23" s="70">
        <v>8</v>
      </c>
      <c r="B23" s="6" t="s">
        <v>76</v>
      </c>
      <c r="C23" s="88" t="s">
        <v>116</v>
      </c>
      <c r="D23" s="6" t="s">
        <v>117</v>
      </c>
      <c r="E23" s="6" t="s">
        <v>118</v>
      </c>
      <c r="F23" s="71"/>
      <c r="G23" s="71"/>
      <c r="H23" s="31"/>
      <c r="I23" s="31"/>
      <c r="J23" s="31"/>
      <c r="K23" s="31"/>
      <c r="L23" s="31"/>
      <c r="M23" s="31"/>
      <c r="N23" s="31"/>
      <c r="O23" s="31"/>
      <c r="P23" s="31"/>
      <c r="Q23" s="31"/>
      <c r="R23" s="31"/>
    </row>
    <row r="24" spans="1:18" s="68" customFormat="1" ht="39">
      <c r="A24" s="70">
        <v>9</v>
      </c>
      <c r="B24" s="6" t="s">
        <v>74</v>
      </c>
      <c r="C24" s="88" t="s">
        <v>119</v>
      </c>
      <c r="D24" s="6" t="s">
        <v>120</v>
      </c>
      <c r="E24" s="6"/>
      <c r="F24" s="71"/>
      <c r="G24" s="71"/>
      <c r="H24" s="31"/>
      <c r="I24" s="31"/>
      <c r="J24" s="31"/>
      <c r="K24" s="31"/>
      <c r="L24" s="31"/>
      <c r="M24" s="31"/>
      <c r="N24" s="31"/>
      <c r="O24" s="31"/>
      <c r="P24" s="31"/>
      <c r="Q24" s="31"/>
      <c r="R24" s="31"/>
    </row>
    <row r="25" spans="1:18" s="68" customFormat="1" ht="52.5">
      <c r="A25" s="70">
        <v>10</v>
      </c>
      <c r="B25" s="6" t="s">
        <v>77</v>
      </c>
      <c r="C25" s="88" t="s">
        <v>121</v>
      </c>
      <c r="D25" s="6"/>
      <c r="E25" s="6"/>
      <c r="F25" s="71"/>
      <c r="G25" s="71"/>
      <c r="H25" s="31"/>
      <c r="I25" s="31"/>
      <c r="J25" s="31"/>
      <c r="K25" s="31"/>
      <c r="L25" s="31"/>
      <c r="M25" s="31"/>
      <c r="N25" s="31"/>
      <c r="O25" s="31"/>
      <c r="P25" s="31"/>
      <c r="Q25" s="31"/>
      <c r="R25" s="31"/>
    </row>
    <row r="26" spans="1:18" s="106" customFormat="1" ht="26.25">
      <c r="A26" s="110">
        <v>11</v>
      </c>
      <c r="B26" s="107" t="s">
        <v>146</v>
      </c>
      <c r="C26" s="104"/>
      <c r="D26" s="103"/>
      <c r="E26" s="103"/>
      <c r="F26" s="103"/>
      <c r="G26" s="103"/>
      <c r="H26" s="31"/>
      <c r="I26" s="31"/>
      <c r="J26" s="31"/>
      <c r="K26" s="31"/>
      <c r="L26" s="31"/>
      <c r="M26" s="31"/>
      <c r="N26" s="31"/>
      <c r="O26" s="31"/>
      <c r="P26" s="31"/>
      <c r="Q26" s="31"/>
      <c r="R26" s="31"/>
    </row>
    <row r="27" spans="1:18" s="69" customFormat="1" ht="12.75">
      <c r="A27" s="75"/>
      <c r="B27" s="76" t="s">
        <v>73</v>
      </c>
      <c r="C27" s="89"/>
      <c r="D27" s="73"/>
      <c r="E27" s="73"/>
      <c r="F27" s="73"/>
      <c r="G27" s="73"/>
      <c r="H27" s="31"/>
      <c r="I27" s="31"/>
      <c r="J27" s="31"/>
      <c r="K27" s="31"/>
      <c r="L27" s="31"/>
      <c r="M27" s="31"/>
      <c r="N27" s="31"/>
      <c r="O27" s="31"/>
      <c r="P27" s="31"/>
      <c r="Q27" s="31"/>
      <c r="R27" s="31"/>
    </row>
    <row r="28" spans="1:18" ht="66">
      <c r="A28" s="110">
        <v>12</v>
      </c>
      <c r="B28" s="8" t="s">
        <v>68</v>
      </c>
      <c r="C28" s="88" t="s">
        <v>122</v>
      </c>
      <c r="D28" s="6" t="s">
        <v>123</v>
      </c>
      <c r="E28" s="6" t="s">
        <v>124</v>
      </c>
      <c r="F28" s="6" t="s">
        <v>127</v>
      </c>
      <c r="G28" s="6"/>
      <c r="H28" s="31"/>
      <c r="I28" s="31"/>
      <c r="J28" s="31"/>
      <c r="K28" s="31"/>
      <c r="L28" s="31"/>
      <c r="M28" s="31"/>
      <c r="N28" s="31"/>
      <c r="O28" s="31"/>
      <c r="P28" s="31"/>
      <c r="Q28" s="31"/>
      <c r="R28" s="31"/>
    </row>
    <row r="29" spans="1:18" ht="12.75">
      <c r="A29" s="110">
        <v>13</v>
      </c>
      <c r="B29" s="101" t="s">
        <v>125</v>
      </c>
      <c r="C29" s="104" t="s">
        <v>128</v>
      </c>
      <c r="D29" s="103"/>
      <c r="E29" s="6"/>
      <c r="F29" s="6"/>
      <c r="G29" s="6"/>
      <c r="H29" s="31"/>
      <c r="I29" s="31"/>
      <c r="J29" s="31"/>
      <c r="K29" s="31"/>
      <c r="L29" s="31"/>
      <c r="M29" s="31"/>
      <c r="N29" s="31"/>
      <c r="O29" s="31"/>
      <c r="P29" s="31"/>
      <c r="Q29" s="31"/>
      <c r="R29" s="31"/>
    </row>
    <row r="30" spans="1:18" s="100" customFormat="1" ht="12.75">
      <c r="A30" s="110">
        <v>14</v>
      </c>
      <c r="B30" s="105" t="s">
        <v>104</v>
      </c>
      <c r="C30" s="104" t="s">
        <v>133</v>
      </c>
      <c r="D30" s="103"/>
      <c r="E30" s="71"/>
      <c r="F30" s="71"/>
      <c r="G30" s="71"/>
      <c r="H30" s="31"/>
      <c r="I30" s="31"/>
      <c r="J30" s="31"/>
      <c r="K30" s="31"/>
      <c r="L30" s="31"/>
      <c r="M30" s="31"/>
      <c r="N30" s="31"/>
      <c r="O30" s="31"/>
      <c r="P30" s="31"/>
      <c r="Q30" s="31"/>
      <c r="R30" s="31"/>
    </row>
    <row r="31" spans="1:18" ht="78.75">
      <c r="A31" s="110">
        <v>15</v>
      </c>
      <c r="B31" s="101" t="s">
        <v>126</v>
      </c>
      <c r="C31" s="104" t="s">
        <v>129</v>
      </c>
      <c r="D31" s="103"/>
      <c r="E31" s="6"/>
      <c r="F31" s="6"/>
      <c r="G31" s="6"/>
      <c r="H31" s="31"/>
      <c r="I31" s="31"/>
      <c r="J31" s="31"/>
      <c r="K31" s="32" t="s">
        <v>18</v>
      </c>
      <c r="L31" s="31"/>
      <c r="M31" s="31"/>
      <c r="N31" s="31"/>
      <c r="O31" s="31"/>
      <c r="P31" s="31"/>
      <c r="Q31" s="31"/>
      <c r="R31" s="31"/>
    </row>
    <row r="32" spans="1:18" ht="12.75">
      <c r="A32" s="11">
        <v>16</v>
      </c>
      <c r="B32" s="9"/>
      <c r="C32" s="88"/>
      <c r="D32" s="6"/>
      <c r="E32" s="6"/>
      <c r="F32" s="6"/>
      <c r="G32" s="6"/>
      <c r="H32" s="31"/>
      <c r="I32" s="31"/>
      <c r="J32" s="31"/>
      <c r="K32" s="32" t="s">
        <v>30</v>
      </c>
      <c r="L32" s="31"/>
      <c r="M32" s="31"/>
      <c r="N32" s="31"/>
      <c r="O32" s="31"/>
      <c r="P32" s="31"/>
      <c r="Q32" s="31"/>
      <c r="R32" s="31"/>
    </row>
    <row r="33" spans="1:18" ht="12.75">
      <c r="A33" s="70">
        <v>17</v>
      </c>
      <c r="B33" s="6"/>
      <c r="C33" s="88"/>
      <c r="D33" s="6"/>
      <c r="E33" s="6"/>
      <c r="F33" s="6"/>
      <c r="G33" s="6"/>
      <c r="H33" s="31"/>
      <c r="I33" s="31"/>
      <c r="J33" s="31"/>
      <c r="K33" s="32" t="s">
        <v>17</v>
      </c>
      <c r="L33" s="31"/>
      <c r="M33" s="31"/>
      <c r="N33" s="31"/>
      <c r="O33" s="31"/>
      <c r="P33" s="31"/>
      <c r="Q33" s="31"/>
      <c r="R33" s="31"/>
    </row>
    <row r="34" spans="1:18" ht="12.75">
      <c r="A34" s="11">
        <v>18</v>
      </c>
      <c r="B34" s="8"/>
      <c r="C34" s="88"/>
      <c r="D34" s="6"/>
      <c r="E34" s="6"/>
      <c r="F34" s="6"/>
      <c r="G34" s="6"/>
      <c r="H34" s="31"/>
      <c r="I34" s="31"/>
      <c r="J34" s="31"/>
      <c r="K34" s="32" t="s">
        <v>31</v>
      </c>
      <c r="L34" s="31"/>
      <c r="M34" s="31"/>
      <c r="N34" s="31"/>
      <c r="O34" s="31"/>
      <c r="P34" s="31"/>
      <c r="Q34" s="31"/>
      <c r="R34" s="31"/>
    </row>
    <row r="35" spans="1:18" ht="12.75">
      <c r="A35" s="70">
        <v>19</v>
      </c>
      <c r="B35" s="6"/>
      <c r="C35" s="88"/>
      <c r="D35" s="6"/>
      <c r="E35" s="6"/>
      <c r="F35" s="6"/>
      <c r="G35" s="6"/>
      <c r="H35" s="31"/>
      <c r="I35" s="31"/>
      <c r="J35" s="31"/>
      <c r="K35" s="32" t="s">
        <v>16</v>
      </c>
      <c r="L35" s="31"/>
      <c r="M35" s="31"/>
      <c r="N35" s="31"/>
      <c r="O35" s="31"/>
      <c r="P35" s="31"/>
      <c r="Q35" s="31"/>
      <c r="R35" s="31"/>
    </row>
    <row r="36" spans="1:18" ht="12.75">
      <c r="A36" s="11">
        <v>20</v>
      </c>
      <c r="B36" s="8"/>
      <c r="C36" s="88"/>
      <c r="D36" s="6"/>
      <c r="E36" s="6"/>
      <c r="F36" s="6"/>
      <c r="G36" s="6"/>
      <c r="H36" s="31"/>
      <c r="I36" s="31"/>
      <c r="J36" s="31"/>
      <c r="K36" s="31"/>
      <c r="L36" s="31"/>
      <c r="M36" s="31"/>
      <c r="N36" s="31"/>
      <c r="O36" s="31"/>
      <c r="P36" s="31"/>
      <c r="Q36" s="31"/>
      <c r="R36" s="31"/>
    </row>
    <row r="37" spans="1:18" ht="12.75">
      <c r="A37" s="70">
        <v>21</v>
      </c>
      <c r="B37" s="8"/>
      <c r="C37" s="88"/>
      <c r="D37" s="6"/>
      <c r="E37" s="6"/>
      <c r="F37" s="6"/>
      <c r="G37" s="6"/>
      <c r="H37" s="31"/>
      <c r="I37" s="31"/>
      <c r="J37" s="31"/>
      <c r="K37" s="31"/>
      <c r="L37" s="31"/>
      <c r="M37" s="31"/>
      <c r="N37" s="31"/>
      <c r="O37" s="31"/>
      <c r="P37" s="31"/>
      <c r="Q37" s="31"/>
      <c r="R37" s="31"/>
    </row>
    <row r="38" spans="1:18" ht="12.75">
      <c r="A38" s="13"/>
      <c r="B38" s="8"/>
      <c r="C38" s="88"/>
      <c r="D38" s="6"/>
      <c r="E38" s="6"/>
      <c r="F38" s="6"/>
      <c r="G38" s="6"/>
      <c r="H38" s="31"/>
      <c r="I38" s="31"/>
      <c r="J38" s="31"/>
      <c r="K38" s="31"/>
      <c r="L38" s="31"/>
      <c r="M38" s="31"/>
      <c r="N38" s="31"/>
      <c r="O38" s="31"/>
      <c r="P38" s="31"/>
      <c r="Q38" s="31"/>
      <c r="R38" s="31"/>
    </row>
    <row r="39" spans="1:18" ht="12.75">
      <c r="A39" s="13"/>
      <c r="B39" s="8"/>
      <c r="C39" s="88"/>
      <c r="D39" s="5"/>
      <c r="E39" s="5"/>
      <c r="F39" s="6"/>
      <c r="G39" s="6"/>
      <c r="H39" s="31"/>
      <c r="I39" s="31"/>
      <c r="J39" s="31"/>
      <c r="K39" s="31"/>
      <c r="L39" s="31"/>
      <c r="M39" s="31"/>
      <c r="N39" s="31"/>
      <c r="O39" s="31"/>
      <c r="P39" s="31"/>
      <c r="Q39" s="31"/>
      <c r="R39" s="31"/>
    </row>
    <row r="40" spans="1:18" ht="12.75">
      <c r="A40" s="13"/>
      <c r="B40" s="8"/>
      <c r="C40" s="88"/>
      <c r="D40" s="5"/>
      <c r="E40" s="5"/>
      <c r="F40" s="6"/>
      <c r="G40" s="6"/>
      <c r="H40" s="31"/>
      <c r="I40" s="31"/>
      <c r="J40" s="31"/>
      <c r="K40" s="31"/>
      <c r="L40" s="31"/>
      <c r="M40" s="31"/>
      <c r="N40" s="31"/>
      <c r="O40" s="31"/>
      <c r="P40" s="31"/>
      <c r="Q40" s="31"/>
      <c r="R40" s="31"/>
    </row>
    <row r="41" spans="1:18" ht="12.75">
      <c r="A41" s="13"/>
      <c r="B41" s="8"/>
      <c r="C41" s="88"/>
      <c r="D41" s="5"/>
      <c r="E41" s="5"/>
      <c r="F41" s="6"/>
      <c r="G41" s="6"/>
      <c r="H41" s="31"/>
      <c r="I41" s="31"/>
      <c r="J41" s="31"/>
      <c r="K41" s="31"/>
      <c r="L41" s="31"/>
      <c r="M41" s="31"/>
      <c r="N41" s="31"/>
      <c r="O41" s="31"/>
      <c r="P41" s="31"/>
      <c r="Q41" s="31"/>
      <c r="R41" s="31"/>
    </row>
    <row r="42" spans="1:18" ht="12.75">
      <c r="A42" s="13"/>
      <c r="B42" s="8"/>
      <c r="C42" s="88"/>
      <c r="D42" s="5"/>
      <c r="E42" s="5"/>
      <c r="F42" s="6"/>
      <c r="G42" s="6"/>
      <c r="H42" s="31"/>
      <c r="I42" s="31"/>
      <c r="J42" s="31"/>
      <c r="K42" s="31"/>
      <c r="L42" s="31"/>
      <c r="M42" s="31"/>
      <c r="N42" s="31"/>
      <c r="O42" s="31"/>
      <c r="P42" s="31"/>
      <c r="Q42" s="31"/>
      <c r="R42" s="31"/>
    </row>
    <row r="43" spans="1:18" ht="12.75">
      <c r="A43" s="13"/>
      <c r="B43" s="8"/>
      <c r="C43" s="88"/>
      <c r="D43" s="5"/>
      <c r="E43" s="5"/>
      <c r="F43" s="6"/>
      <c r="G43" s="6"/>
      <c r="H43" s="31"/>
      <c r="I43" s="31"/>
      <c r="J43" s="31"/>
      <c r="K43" s="31"/>
      <c r="L43" s="31"/>
      <c r="M43" s="31"/>
      <c r="N43" s="31"/>
      <c r="O43" s="31"/>
      <c r="P43" s="31"/>
      <c r="Q43" s="31"/>
      <c r="R43" s="31"/>
    </row>
    <row r="44" spans="1:18" ht="12.75">
      <c r="A44" s="13"/>
      <c r="B44" s="8"/>
      <c r="C44" s="88"/>
      <c r="D44" s="5"/>
      <c r="E44" s="5"/>
      <c r="F44" s="6"/>
      <c r="G44" s="6"/>
      <c r="H44" s="31"/>
      <c r="I44" s="31"/>
      <c r="J44" s="31"/>
      <c r="K44" s="31"/>
      <c r="L44" s="31"/>
      <c r="M44" s="31"/>
      <c r="N44" s="31"/>
      <c r="O44" s="31"/>
      <c r="P44" s="31"/>
      <c r="Q44" s="31"/>
      <c r="R44" s="31"/>
    </row>
    <row r="45" spans="1:18" ht="27.75" thickBot="1">
      <c r="A45" s="83" t="s">
        <v>21</v>
      </c>
      <c r="B45" s="83"/>
      <c r="C45" s="91"/>
      <c r="D45" s="1"/>
      <c r="E45" s="1"/>
      <c r="F45" s="95"/>
      <c r="G45" s="95"/>
      <c r="H45" s="31"/>
      <c r="I45" s="31"/>
      <c r="J45" s="31"/>
      <c r="K45" s="31"/>
      <c r="L45" s="31"/>
      <c r="M45" s="31"/>
      <c r="N45" s="31"/>
      <c r="O45" s="31"/>
      <c r="P45" s="31"/>
      <c r="Q45" s="31"/>
      <c r="R45" s="31"/>
    </row>
    <row r="46" spans="1:18" s="43" customFormat="1" ht="234">
      <c r="A46" s="84" t="s">
        <v>55</v>
      </c>
      <c r="B46" s="85"/>
      <c r="C46" s="92"/>
      <c r="D46" s="85"/>
      <c r="E46" s="85"/>
      <c r="F46" s="85"/>
      <c r="G46" s="86"/>
      <c r="H46" s="58"/>
      <c r="I46" s="31"/>
      <c r="J46" s="31"/>
      <c r="K46" s="31"/>
      <c r="L46" s="31"/>
      <c r="M46" s="31"/>
      <c r="N46" s="31"/>
      <c r="O46" s="31"/>
      <c r="P46" s="31"/>
      <c r="Q46" s="31"/>
      <c r="R46" s="31"/>
    </row>
    <row r="47" spans="1:18" ht="15">
      <c r="A47" s="60" t="s">
        <v>56</v>
      </c>
      <c r="B47" s="61"/>
      <c r="C47" s="93"/>
      <c r="D47" s="61"/>
      <c r="E47" s="61"/>
      <c r="F47" s="98"/>
      <c r="G47" s="96"/>
      <c r="H47" s="58"/>
      <c r="I47" s="31"/>
      <c r="J47" s="31"/>
      <c r="K47" s="31"/>
      <c r="L47" s="31"/>
      <c r="M47" s="31"/>
      <c r="N47" s="31"/>
      <c r="O47" s="31"/>
      <c r="P47" s="31"/>
      <c r="Q47" s="31"/>
      <c r="R47" s="31"/>
    </row>
    <row r="48" spans="1:18" ht="15">
      <c r="A48" s="60" t="s">
        <v>57</v>
      </c>
      <c r="B48" s="61"/>
      <c r="C48" s="93"/>
      <c r="D48" s="61"/>
      <c r="E48" s="61"/>
      <c r="F48" s="98"/>
      <c r="G48" s="96"/>
      <c r="H48" s="58"/>
      <c r="I48" s="31"/>
      <c r="J48" s="31"/>
      <c r="K48" s="31"/>
      <c r="L48" s="31"/>
      <c r="M48" s="31"/>
      <c r="N48" s="31"/>
      <c r="O48" s="31"/>
      <c r="P48" s="31"/>
      <c r="Q48" s="31"/>
      <c r="R48" s="31"/>
    </row>
    <row r="49" spans="1:18" ht="13.5">
      <c r="A49" s="62"/>
      <c r="B49" s="61"/>
      <c r="C49" s="93"/>
      <c r="D49" s="61"/>
      <c r="E49" s="61"/>
      <c r="F49" s="98"/>
      <c r="G49" s="96"/>
      <c r="H49" s="58"/>
      <c r="I49" s="31"/>
      <c r="J49" s="31"/>
      <c r="K49" s="31"/>
      <c r="L49" s="31"/>
      <c r="M49" s="31"/>
      <c r="N49" s="31"/>
      <c r="O49" s="31"/>
      <c r="P49" s="31"/>
      <c r="Q49" s="31"/>
      <c r="R49" s="31"/>
    </row>
    <row r="50" spans="1:18" ht="13.5">
      <c r="A50" s="63" t="s">
        <v>5</v>
      </c>
      <c r="B50" s="61"/>
      <c r="C50" s="93"/>
      <c r="D50" s="61"/>
      <c r="E50" s="61"/>
      <c r="F50" s="98"/>
      <c r="G50" s="96"/>
      <c r="H50" s="58"/>
      <c r="I50" s="31"/>
      <c r="J50" s="31"/>
      <c r="K50" s="31"/>
      <c r="L50" s="31"/>
      <c r="M50" s="31"/>
      <c r="N50" s="31"/>
      <c r="O50" s="31"/>
      <c r="P50" s="31"/>
      <c r="Q50" s="31"/>
      <c r="R50" s="31"/>
    </row>
    <row r="51" spans="1:18" ht="13.5">
      <c r="A51" s="62" t="s">
        <v>19</v>
      </c>
      <c r="B51" s="61"/>
      <c r="C51" s="93"/>
      <c r="D51" s="61"/>
      <c r="E51" s="61"/>
      <c r="F51" s="98"/>
      <c r="G51" s="96"/>
      <c r="H51" s="58"/>
      <c r="I51" s="31"/>
      <c r="J51" s="31"/>
      <c r="K51" s="31"/>
      <c r="L51" s="31"/>
      <c r="M51" s="31"/>
      <c r="N51" s="31"/>
      <c r="O51" s="31"/>
      <c r="P51" s="31"/>
      <c r="Q51" s="31"/>
      <c r="R51" s="31"/>
    </row>
    <row r="52" spans="1:8" ht="13.5">
      <c r="A52" s="62" t="s">
        <v>49</v>
      </c>
      <c r="B52" s="61"/>
      <c r="C52" s="93"/>
      <c r="D52" s="61"/>
      <c r="E52" s="61"/>
      <c r="F52" s="98"/>
      <c r="G52" s="96"/>
      <c r="H52" s="59"/>
    </row>
    <row r="53" spans="1:8" ht="13.5">
      <c r="A53" s="62" t="s">
        <v>50</v>
      </c>
      <c r="B53" s="61"/>
      <c r="C53" s="93"/>
      <c r="D53" s="61"/>
      <c r="E53" s="61"/>
      <c r="F53" s="98"/>
      <c r="G53" s="96"/>
      <c r="H53" s="59"/>
    </row>
    <row r="54" spans="1:8" ht="13.5">
      <c r="A54" s="62" t="s">
        <v>20</v>
      </c>
      <c r="B54" s="61"/>
      <c r="C54" s="93"/>
      <c r="D54" s="61"/>
      <c r="E54" s="61"/>
      <c r="F54" s="98"/>
      <c r="G54" s="96"/>
      <c r="H54" s="59"/>
    </row>
    <row r="55" spans="1:8" ht="13.5">
      <c r="A55" s="62" t="s">
        <v>51</v>
      </c>
      <c r="B55" s="61"/>
      <c r="C55" s="93"/>
      <c r="D55" s="61"/>
      <c r="E55" s="61"/>
      <c r="F55" s="98"/>
      <c r="G55" s="96"/>
      <c r="H55" s="59"/>
    </row>
    <row r="56" spans="1:8" ht="13.5">
      <c r="A56" s="62" t="s">
        <v>52</v>
      </c>
      <c r="B56" s="61"/>
      <c r="C56" s="93"/>
      <c r="D56" s="61"/>
      <c r="E56" s="61"/>
      <c r="F56" s="98"/>
      <c r="G56" s="96"/>
      <c r="H56" s="59"/>
    </row>
    <row r="57" spans="1:8" ht="13.5">
      <c r="A57" s="62" t="s">
        <v>6</v>
      </c>
      <c r="B57" s="61"/>
      <c r="C57" s="93"/>
      <c r="D57" s="61"/>
      <c r="E57" s="61"/>
      <c r="F57" s="98"/>
      <c r="G57" s="96"/>
      <c r="H57" s="59"/>
    </row>
    <row r="58" spans="1:8" ht="14.25" thickBot="1">
      <c r="A58" s="64"/>
      <c r="B58" s="65"/>
      <c r="C58" s="94"/>
      <c r="D58" s="65"/>
      <c r="E58" s="65"/>
      <c r="F58" s="99"/>
      <c r="G58" s="97"/>
      <c r="H58" s="59"/>
    </row>
  </sheetData>
  <sheetProtection/>
  <mergeCells count="4">
    <mergeCell ref="C5:G5"/>
    <mergeCell ref="A1:G1"/>
    <mergeCell ref="A2:G2"/>
    <mergeCell ref="A3:G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9" width="9.140625" style="2" customWidth="1"/>
    <col min="10" max="16384" width="9.140625" style="2" customWidth="1"/>
  </cols>
  <sheetData>
    <row r="1" spans="1:9" s="33" customFormat="1" ht="20.25">
      <c r="A1" s="111" t="str">
        <f>Setup!A2</f>
        <v>Resource Adequacy Senior Task Force</v>
      </c>
      <c r="B1" s="111"/>
      <c r="C1" s="111"/>
      <c r="D1" s="34"/>
      <c r="E1" s="34"/>
      <c r="F1" s="34"/>
      <c r="G1" s="34"/>
      <c r="H1" s="34"/>
      <c r="I1" s="34"/>
    </row>
    <row r="2" spans="1:9" s="33" customFormat="1" ht="18">
      <c r="A2" s="112" t="str">
        <f>Setup!A5</f>
        <v>Market Seller Offer Cap (MSOC) - KWA 9</v>
      </c>
      <c r="B2" s="112"/>
      <c r="C2" s="112"/>
      <c r="D2" s="34"/>
      <c r="E2" s="34"/>
      <c r="F2" s="34"/>
      <c r="G2" s="34"/>
      <c r="H2" s="34"/>
      <c r="I2" s="34"/>
    </row>
    <row r="3" spans="1:8" s="1" customFormat="1" ht="18">
      <c r="A3" s="113" t="s">
        <v>7</v>
      </c>
      <c r="B3" s="113"/>
      <c r="C3" s="113"/>
      <c r="D3" s="2"/>
      <c r="E3" s="2"/>
      <c r="F3" s="2"/>
      <c r="G3" s="2"/>
      <c r="H3" s="2"/>
    </row>
    <row r="4" ht="13.5"/>
    <row r="5" spans="1:3" ht="13.5">
      <c r="A5" s="2" t="s">
        <v>27</v>
      </c>
      <c r="C5" s="19"/>
    </row>
    <row r="6" spans="1:3" s="4" customFormat="1" ht="17.25" customHeight="1" thickBot="1">
      <c r="A6" s="117" t="s">
        <v>8</v>
      </c>
      <c r="B6" s="118"/>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140625" defaultRowHeight="12.75"/>
  <cols>
    <col min="1" max="1" width="21.7109375" style="2" customWidth="1"/>
    <col min="2" max="2" width="90.28125" style="2" customWidth="1"/>
    <col min="3" max="3" width="9.140625" style="2" customWidth="1"/>
    <col min="4" max="16384" width="9.140625" style="2" customWidth="1"/>
  </cols>
  <sheetData>
    <row r="1" spans="1:3" s="43" customFormat="1" ht="20.25">
      <c r="A1" s="111" t="str">
        <f>Setup!A2</f>
        <v>Resource Adequacy Senior Task Force</v>
      </c>
      <c r="B1" s="111"/>
      <c r="C1" s="44"/>
    </row>
    <row r="2" spans="1:3" s="43" customFormat="1" ht="18">
      <c r="A2" s="112" t="str">
        <f>Setup!A5</f>
        <v>Market Seller Offer Cap (MSOC) - KWA 9</v>
      </c>
      <c r="B2" s="112"/>
      <c r="C2" s="44"/>
    </row>
    <row r="3" spans="1:2" s="1" customFormat="1" ht="18">
      <c r="A3" s="113" t="s">
        <v>44</v>
      </c>
      <c r="B3" s="113"/>
    </row>
    <row r="4" ht="13.5"/>
    <row r="5" spans="1:2" ht="13.5">
      <c r="A5" s="3" t="s">
        <v>54</v>
      </c>
      <c r="B5" s="20"/>
    </row>
    <row r="6" spans="1:2" s="4" customFormat="1" ht="17.25" customHeight="1" thickBot="1">
      <c r="A6" s="45" t="s">
        <v>45</v>
      </c>
      <c r="B6" s="57" t="s">
        <v>9</v>
      </c>
    </row>
    <row r="7" spans="1:2" ht="52.5" customHeight="1">
      <c r="A7" s="56" t="s">
        <v>46</v>
      </c>
      <c r="B7" s="55" t="s">
        <v>41</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8.8515625" style="0" customWidth="1"/>
    <col min="2" max="2" width="26.8515625" style="0" customWidth="1"/>
    <col min="3" max="3" width="15.8515625" style="0" customWidth="1"/>
    <col min="4" max="4" width="13.140625" style="0" bestFit="1" customWidth="1"/>
    <col min="5" max="5" width="10.8515625" style="0" customWidth="1"/>
    <col min="6" max="22" width="8.8515625" style="0" customWidth="1"/>
  </cols>
  <sheetData>
    <row r="1" spans="1:9" s="33" customFormat="1" ht="20.25">
      <c r="A1" s="111" t="str">
        <f>Setup!A2</f>
        <v>Resource Adequacy Senior Task Force</v>
      </c>
      <c r="B1" s="120"/>
      <c r="C1" s="120"/>
      <c r="D1" s="120"/>
      <c r="E1" s="120"/>
      <c r="F1" s="120"/>
      <c r="G1" s="120"/>
      <c r="H1" s="120"/>
      <c r="I1" s="120"/>
    </row>
    <row r="2" spans="1:9" s="33" customFormat="1" ht="18">
      <c r="A2" s="112" t="str">
        <f>Setup!A5</f>
        <v>Market Seller Offer Cap (MSOC) - KWA 9</v>
      </c>
      <c r="B2" s="120"/>
      <c r="C2" s="120"/>
      <c r="D2" s="120"/>
      <c r="E2" s="120"/>
      <c r="F2" s="120"/>
      <c r="G2" s="120"/>
      <c r="H2" s="120"/>
      <c r="I2" s="120"/>
    </row>
    <row r="3" spans="1:9" ht="18">
      <c r="A3" s="113" t="s">
        <v>33</v>
      </c>
      <c r="B3" s="113"/>
      <c r="C3" s="113"/>
      <c r="D3" s="113"/>
      <c r="E3" s="113"/>
      <c r="F3" s="113"/>
      <c r="G3" s="113"/>
      <c r="H3" s="113"/>
      <c r="I3" s="113"/>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114" t="s">
        <v>14</v>
      </c>
      <c r="E6" s="119"/>
      <c r="F6" s="119"/>
      <c r="G6" s="119"/>
      <c r="H6" s="119"/>
      <c r="I6" s="119"/>
      <c r="K6" s="30"/>
      <c r="L6" s="30"/>
      <c r="M6" s="30"/>
      <c r="N6" s="30"/>
      <c r="O6" s="30"/>
      <c r="P6" s="30"/>
      <c r="Q6" s="30"/>
      <c r="R6" s="30"/>
      <c r="S6" s="30"/>
      <c r="T6" s="30"/>
      <c r="U6" s="30"/>
      <c r="V6" s="30"/>
    </row>
    <row r="7" spans="1:22" ht="12.75">
      <c r="A7" s="11" t="s">
        <v>15</v>
      </c>
      <c r="B7" s="7" t="s">
        <v>13</v>
      </c>
      <c r="C7" s="7" t="s">
        <v>29</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32</v>
      </c>
      <c r="O17" s="30"/>
      <c r="P17" s="30"/>
      <c r="Q17" s="30"/>
      <c r="R17" s="30"/>
      <c r="S17" s="30"/>
      <c r="T17" s="30"/>
      <c r="U17" s="30"/>
      <c r="V17" s="30"/>
    </row>
    <row r="18" spans="11:22" ht="12.75">
      <c r="K18" s="30"/>
      <c r="L18" s="30"/>
      <c r="M18" s="30"/>
      <c r="N18" s="32" t="s">
        <v>30</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6" t="s">
        <v>24</v>
      </c>
      <c r="K20" s="30"/>
      <c r="L20" s="30"/>
      <c r="M20" s="30"/>
      <c r="N20" s="32" t="s">
        <v>31</v>
      </c>
      <c r="O20" s="30"/>
      <c r="P20" s="30"/>
      <c r="Q20" s="30"/>
      <c r="R20" s="30"/>
      <c r="S20" s="30"/>
      <c r="T20" s="30"/>
      <c r="U20" s="30"/>
      <c r="V20" s="30"/>
    </row>
    <row r="21" spans="1:22" ht="13.5">
      <c r="A21" s="1" t="s">
        <v>25</v>
      </c>
      <c r="K21" s="30"/>
      <c r="L21" s="30"/>
      <c r="M21" s="30"/>
      <c r="N21" s="32" t="s">
        <v>16</v>
      </c>
      <c r="O21" s="30"/>
      <c r="P21" s="30"/>
      <c r="Q21" s="30"/>
      <c r="R21" s="30"/>
      <c r="S21" s="30"/>
      <c r="T21" s="30"/>
      <c r="U21" s="30"/>
      <c r="V21" s="30"/>
    </row>
    <row r="22" spans="1:22" ht="13.5">
      <c r="A22" s="1" t="s">
        <v>26</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9" s="33" customFormat="1" ht="20.25">
      <c r="A1" s="111" t="str">
        <f>Setup!A2</f>
        <v>Resource Adequacy Senior Task Force</v>
      </c>
      <c r="B1" s="111"/>
      <c r="C1" s="111"/>
      <c r="D1" s="111"/>
      <c r="E1" s="111"/>
      <c r="F1" s="111"/>
      <c r="G1" s="111"/>
      <c r="H1" s="34"/>
      <c r="I1" s="34"/>
    </row>
    <row r="2" spans="1:9" s="33" customFormat="1" ht="18">
      <c r="A2" s="112" t="str">
        <f>Setup!A5</f>
        <v>Market Seller Offer Cap (MSOC) - KWA 9</v>
      </c>
      <c r="B2" s="112"/>
      <c r="C2" s="112"/>
      <c r="D2" s="112"/>
      <c r="E2" s="112"/>
      <c r="F2" s="112"/>
      <c r="G2" s="112"/>
      <c r="H2" s="34"/>
      <c r="I2" s="34"/>
    </row>
    <row r="3" spans="1:9" ht="18">
      <c r="A3" s="113" t="s">
        <v>42</v>
      </c>
      <c r="B3" s="113"/>
      <c r="C3" s="113"/>
      <c r="D3" s="113"/>
      <c r="E3" s="113"/>
      <c r="F3" s="113"/>
      <c r="G3" s="113"/>
      <c r="H3" s="113"/>
      <c r="I3" s="113"/>
    </row>
    <row r="4" spans="1:2" ht="38.25" customHeight="1">
      <c r="A4" s="2"/>
      <c r="B4" s="20" t="s">
        <v>58</v>
      </c>
    </row>
    <row r="5" spans="1:6" ht="41.25" customHeight="1">
      <c r="A5" s="20"/>
      <c r="B5" s="121" t="s">
        <v>28</v>
      </c>
      <c r="C5" s="122"/>
      <c r="D5" s="122"/>
      <c r="E5" s="122"/>
      <c r="F5" s="123"/>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s="33" customFormat="1" ht="20.25">
      <c r="A1" s="35" t="str">
        <f>Setup!A2</f>
        <v>Resource Adequacy Senior Task Force</v>
      </c>
    </row>
    <row r="2" s="33" customFormat="1" ht="18">
      <c r="A2" s="36" t="str">
        <f>Setup!A5</f>
        <v>Market Seller Offer Cap (MSOC) - KWA 9</v>
      </c>
    </row>
    <row r="3" ht="18">
      <c r="A3" s="42" t="s">
        <v>43</v>
      </c>
    </row>
    <row r="4" ht="12.75"/>
    <row r="5" s="1" customFormat="1" ht="13.5">
      <c r="A5" s="1" t="s">
        <v>59</v>
      </c>
    </row>
    <row r="6" ht="12.75"/>
    <row r="7" ht="12.75">
      <c r="A7" s="37" t="s">
        <v>35</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2">
      <selection activeCell="C14" sqref="C14"/>
    </sheetView>
  </sheetViews>
  <sheetFormatPr defaultColWidth="9.140625" defaultRowHeight="12.75"/>
  <cols>
    <col min="1" max="1" width="9.57421875" style="0" customWidth="1"/>
    <col min="2" max="2" width="9.57421875" style="41" customWidth="1"/>
    <col min="3" max="3" width="68.8515625" style="0" customWidth="1"/>
    <col min="4" max="23" width="8.8515625" style="0" customWidth="1"/>
  </cols>
  <sheetData>
    <row r="1" spans="1:10" s="40" customFormat="1" ht="20.25">
      <c r="A1" s="111" t="str">
        <f>Setup!A2</f>
        <v>Resource Adequacy Senior Task Force</v>
      </c>
      <c r="B1" s="111"/>
      <c r="C1" s="120"/>
      <c r="D1" s="120"/>
      <c r="E1" s="120"/>
      <c r="F1" s="120"/>
      <c r="G1" s="120"/>
      <c r="H1" s="120"/>
      <c r="I1" s="120"/>
      <c r="J1" s="120"/>
    </row>
    <row r="2" spans="1:10" s="40" customFormat="1" ht="18">
      <c r="A2" s="112" t="str">
        <f>Setup!A5</f>
        <v>Market Seller Offer Cap (MSOC) - KWA 9</v>
      </c>
      <c r="B2" s="112"/>
      <c r="C2" s="120"/>
      <c r="D2" s="120"/>
      <c r="E2" s="120"/>
      <c r="F2" s="120"/>
      <c r="G2" s="120"/>
      <c r="H2" s="120"/>
      <c r="I2" s="120"/>
      <c r="J2" s="120"/>
    </row>
    <row r="3" spans="1:10" s="40" customFormat="1" ht="18">
      <c r="A3" s="113" t="s">
        <v>36</v>
      </c>
      <c r="B3" s="113"/>
      <c r="C3" s="113"/>
      <c r="D3" s="113"/>
      <c r="E3" s="113"/>
      <c r="F3" s="113"/>
      <c r="G3" s="113"/>
      <c r="H3" s="113"/>
      <c r="I3" s="113"/>
      <c r="J3" s="113"/>
    </row>
    <row r="4" spans="1:23" s="40" customFormat="1" ht="18">
      <c r="A4" s="5" t="s">
        <v>40</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6.25">
      <c r="A6" s="46" t="s">
        <v>37</v>
      </c>
      <c r="B6" s="47" t="s">
        <v>39</v>
      </c>
      <c r="C6" s="46" t="s">
        <v>38</v>
      </c>
      <c r="D6" s="5"/>
      <c r="E6" s="5"/>
      <c r="F6" s="5"/>
      <c r="G6" s="5"/>
      <c r="L6" s="30"/>
      <c r="M6" s="30"/>
      <c r="N6" s="30"/>
      <c r="O6" s="30"/>
      <c r="P6" s="30"/>
      <c r="Q6" s="30"/>
      <c r="R6" s="30"/>
      <c r="S6" s="30"/>
      <c r="T6" s="30"/>
      <c r="U6" s="30"/>
      <c r="V6" s="30"/>
      <c r="W6" s="30"/>
    </row>
    <row r="7" spans="1:3" ht="12.75">
      <c r="A7" s="38">
        <v>1</v>
      </c>
      <c r="B7" s="67">
        <v>44567</v>
      </c>
      <c r="C7" s="38" t="s">
        <v>83</v>
      </c>
    </row>
    <row r="8" spans="1:3" ht="12.75">
      <c r="A8" s="38">
        <v>2</v>
      </c>
      <c r="B8" s="67">
        <v>44589</v>
      </c>
      <c r="C8" s="38" t="s">
        <v>83</v>
      </c>
    </row>
    <row r="9" spans="1:3" ht="12.75">
      <c r="A9" s="38">
        <v>3</v>
      </c>
      <c r="B9" s="67">
        <v>44593</v>
      </c>
      <c r="C9" s="38" t="s">
        <v>83</v>
      </c>
    </row>
    <row r="10" spans="1:3" ht="12.75">
      <c r="A10" s="38">
        <v>4</v>
      </c>
      <c r="B10" s="67">
        <v>44596</v>
      </c>
      <c r="C10" s="38" t="s">
        <v>135</v>
      </c>
    </row>
    <row r="11" spans="1:3" ht="12.75">
      <c r="A11" s="38">
        <v>5</v>
      </c>
      <c r="B11" s="67">
        <v>44599</v>
      </c>
      <c r="C11" s="38" t="s">
        <v>111</v>
      </c>
    </row>
    <row r="12" spans="1:3" ht="12.75">
      <c r="A12" s="38">
        <v>6</v>
      </c>
      <c r="B12" s="67">
        <v>44615</v>
      </c>
      <c r="C12" s="38" t="s">
        <v>111</v>
      </c>
    </row>
    <row r="13" spans="1:3" ht="12.75">
      <c r="A13" s="38">
        <v>7</v>
      </c>
      <c r="B13" s="67">
        <v>44620</v>
      </c>
      <c r="C13" s="38" t="s">
        <v>111</v>
      </c>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