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ittsm\Desktop\"/>
    </mc:Choice>
  </mc:AlternateContent>
  <bookViews>
    <workbookView xWindow="0" yWindow="0" windowWidth="19200" windowHeight="5268"/>
  </bookViews>
  <sheets>
    <sheet name="Results Summary" sheetId="1" r:id="rId1"/>
    <sheet name="Q2 Free Form Text" sheetId="2" r:id="rId2"/>
    <sheet name="Q4 Free Form Text" sheetId="3" r:id="rId3"/>
    <sheet name="Q6 Free Form Text"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 l="1"/>
  <c r="C30" i="1"/>
  <c r="C29" i="1"/>
  <c r="C28" i="1"/>
  <c r="C23" i="1"/>
  <c r="C22" i="1"/>
  <c r="C18" i="1"/>
  <c r="C17" i="1"/>
  <c r="C13" i="1"/>
  <c r="C12" i="1"/>
  <c r="C8" i="1"/>
  <c r="C7" i="1"/>
</calcChain>
</file>

<file path=xl/sharedStrings.xml><?xml version="1.0" encoding="utf-8"?>
<sst xmlns="http://schemas.openxmlformats.org/spreadsheetml/2006/main" count="45" uniqueCount="30">
  <si>
    <t>Voting Members</t>
  </si>
  <si>
    <t>Affiliate Members</t>
  </si>
  <si>
    <t>Non-Members</t>
  </si>
  <si>
    <t>1. Can you support the PJM IRD package?</t>
  </si>
  <si>
    <t>#</t>
  </si>
  <si>
    <t>%</t>
  </si>
  <si>
    <t>Yes</t>
  </si>
  <si>
    <t>No</t>
  </si>
  <si>
    <t>2. Do you prefer the PJM IRD package over status quo?</t>
  </si>
  <si>
    <t>3. Can you support the IMM package?</t>
  </si>
  <si>
    <t>4. Do you prefer the IMM package over status quo?</t>
  </si>
  <si>
    <t>5. Which package do you prefer?</t>
  </si>
  <si>
    <t>PJM IRD</t>
  </si>
  <si>
    <t>IMM</t>
  </si>
  <si>
    <t>Prefer both equally</t>
  </si>
  <si>
    <t>Prefer none (status quo)</t>
  </si>
  <si>
    <t>2. Do you prefer the PJM IRD package over status quo? If no, what would you change in the package?</t>
  </si>
  <si>
    <t>Don't agree with the retroactive override. Don't agree with using all resources without the ability to offset.</t>
  </si>
  <si>
    <t>Restore portfolio netting</t>
  </si>
  <si>
    <t xml:space="preserve">The only change we would advocate for is that DR resources are still netted on the portfolio level, which is how they are dispatched. </t>
  </si>
  <si>
    <t>As a gen, I cannot support PJM's change to elimination of aggregation in design component #13.  All incentive to make up for a shortfall of one unit with another unit is removed, which is anti-reliable.</t>
  </si>
  <si>
    <t>4. Do you prefer the IMM package over status quo? If no, what would you change in the package?</t>
  </si>
  <si>
    <t xml:space="preserve">Include economic dispatch and pricing as soon as reserves are deployed and do not reduce reserve requirements during the event. </t>
  </si>
  <si>
    <t>It seems to violate NERC requirements.  It would have to change to comply as well as not sacrifice reliability which it also presently appears to compromise.</t>
  </si>
  <si>
    <t>At the bare minimum, I would not restrict the set of resources to be deployed to only those with a sync reserve award.  In the event there is not perfect performance, this restriction could leave PJM with an insufficient response.</t>
  </si>
  <si>
    <t>6. Do you have any comments?</t>
  </si>
  <si>
    <t xml:space="preserve">•	We need to get the basepoint components sent separately via ICCP in addition to the combined basepoint.  This allows the MP to calculate and monitor our generator performance and gives us automation opportunities.  •	We also need to get the flag that a unit is selected to participate in a reserve event.  This allows the MP to sanity check the reserve deployed MWs against a status change.  Gives more options to troubleshoot deployment issues also.  •	How is regulation impacted by these changes?  Are regulating units excluded from the reserve event deployment?  </t>
  </si>
  <si>
    <t xml:space="preserve">The IMM package does not economically dispatch deployed reserves prior to the next scheduled SCED run which leads to less efficient outcomes and does not provide resources with the right incentive to respond in real-time. Reducing the reserve requirements may also jeopardize compliance with NERC standards during a sustained synchronous reserve deployment. The benefit of co-optimizing energy and reserves is to allow SCED to properly price energy and reserves and account for the opportunity cost of foregoing reserves (if short or scarce). When reserves are deployed, they are converted to energy, and SCED should subsequently optimize available energy and reserves. If the reserve deployment event resulted in low reserves, the co-optimization should product efficient pricing outcomes. If there is concern certain types of generation has better quality or response than other types of generation, then that is a separate issue that should be addressed with the appropriate incentives. While the PJM package is an improvement with efficient pricing, some of those prices may be resettlements or repricing after the fact due to the timing of the LPC run which clouds transparency. </t>
  </si>
  <si>
    <t>Defer this effort until Q3 of 2022 at the earliest</t>
  </si>
  <si>
    <t>IMM has criticized the PJM IRD package stating it is inferior to IMM package because it uses a SCED case the largest contingency (to be updated later if necessary).  However, IMM has not demonstrated the operator discretion to deploy MW based on the actual contingency (amount and location) provides any significant benefit over the PJM proposal.   Further, IMM's proposal is inferior to PJM's in that it does not price a synchronized reserve shortage by using a SCED case that reflects the sync reserve event, but instead prices using a SCED case that is based on system conditions several minutes after the sync reserve events.  Thus prices emanating from the IMM proposal reflect system conditions after the event has been partially resolved due to the resources that were deployed.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</si>
</sst>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
    <xf numFmtId="0" fontId="0" fillId="0" borderId="0" xfId="0"/>
    <xf numFmtId="0" fontId="0" fillId="0" borderId="1" xfId="0" applyBorder="1"/>
    <xf numFmtId="0" fontId="0" fillId="0" borderId="1" xfId="0" applyBorder="1" applyAlignment="1">
      <alignment horizontal="center"/>
    </xf>
    <xf numFmtId="9" fontId="0" fillId="0" borderId="1" xfId="1" applyFont="1" applyBorder="1" applyAlignment="1">
      <alignment horizontal="center"/>
    </xf>
    <xf numFmtId="0" fontId="0" fillId="0" borderId="0" xfId="0" applyBorder="1"/>
    <xf numFmtId="0" fontId="0" fillId="0" borderId="0" xfId="0" applyBorder="1" applyAlignment="1">
      <alignment horizontal="center"/>
    </xf>
    <xf numFmtId="9" fontId="0" fillId="0" borderId="0" xfId="1" applyFont="1" applyBorder="1" applyAlignment="1">
      <alignment horizontal="center"/>
    </xf>
    <xf numFmtId="0" fontId="0" fillId="0" borderId="0" xfId="0" applyAlignment="1">
      <alignment vertical="top" wrapText="1"/>
    </xf>
    <xf numFmtId="0" fontId="0" fillId="0" borderId="0" xfId="0" applyBorder="1" applyAlignment="1">
      <alignment horizontal="left" wrapText="1"/>
    </xf>
    <xf numFmtId="0" fontId="0" fillId="0" borderId="0" xfId="0" applyAlignment="1">
      <alignment horizontal="left" wrapText="1"/>
    </xf>
    <xf numFmtId="0" fontId="0" fillId="0" borderId="0" xfId="0" applyAlignment="1">
      <alignment horizontal="left" vertical="top" wrapText="1"/>
    </xf>
  </cellXfs>
  <cellStyles count="2">
    <cellStyle name="Normal" xfId="0" builtinId="0"/>
    <cellStyle name="Percent" xfId="1" builtinId="5"/>
  </cellStyles>
  <dxfs count="9">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left"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e4" displayName="Table4" ref="A1:A5" totalsRowShown="0" headerRowDxfId="8" dataDxfId="7">
  <autoFilter ref="A1:A5"/>
  <tableColumns count="1">
    <tableColumn id="1" name="2. Do you prefer the PJM IRD package over status quo? If no, what would you change in the package?" dataDxfId="6"/>
  </tableColumns>
  <tableStyleInfo name="TableStyleMedium2" showFirstColumn="0" showLastColumn="0" showRowStripes="1" showColumnStripes="0"/>
</table>
</file>

<file path=xl/tables/table2.xml><?xml version="1.0" encoding="utf-8"?>
<table xmlns="http://schemas.openxmlformats.org/spreadsheetml/2006/main" id="2" name="Table5" displayName="Table5" ref="A1:A5" totalsRowShown="0" headerRowDxfId="5" dataDxfId="4">
  <autoFilter ref="A1:A5"/>
  <tableColumns count="1">
    <tableColumn id="1" name="4. Do you prefer the IMM package over status quo? If no, what would you change in the package?" dataDxfId="3"/>
  </tableColumns>
  <tableStyleInfo name="TableStyleMedium2" showFirstColumn="0" showLastColumn="0" showRowStripes="1" showColumnStripes="0"/>
</table>
</file>

<file path=xl/tables/table3.xml><?xml version="1.0" encoding="utf-8"?>
<table xmlns="http://schemas.openxmlformats.org/spreadsheetml/2006/main" id="3" name="Table6" displayName="Table6" ref="A1:A5" totalsRowShown="0" headerRowDxfId="2" dataDxfId="1">
  <autoFilter ref="A1:A5"/>
  <tableColumns count="1">
    <tableColumn id="1" name="6. Do you have any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abSelected="1" workbookViewId="0"/>
  </sheetViews>
  <sheetFormatPr defaultRowHeight="14.4" x14ac:dyDescent="0.3"/>
  <cols>
    <col min="1" max="1" width="40.88671875" customWidth="1"/>
  </cols>
  <sheetData>
    <row r="1" spans="1:3" x14ac:dyDescent="0.3">
      <c r="A1" t="s">
        <v>0</v>
      </c>
      <c r="B1">
        <v>22</v>
      </c>
    </row>
    <row r="2" spans="1:3" x14ac:dyDescent="0.3">
      <c r="A2" t="s">
        <v>1</v>
      </c>
      <c r="B2">
        <v>117</v>
      </c>
    </row>
    <row r="3" spans="1:3" x14ac:dyDescent="0.3">
      <c r="A3" t="s">
        <v>2</v>
      </c>
      <c r="B3">
        <v>1</v>
      </c>
    </row>
    <row r="5" spans="1:3" x14ac:dyDescent="0.3">
      <c r="A5" t="s">
        <v>3</v>
      </c>
    </row>
    <row r="6" spans="1:3" x14ac:dyDescent="0.3">
      <c r="A6" s="1"/>
      <c r="B6" s="2" t="s">
        <v>4</v>
      </c>
      <c r="C6" s="2" t="s">
        <v>5</v>
      </c>
    </row>
    <row r="7" spans="1:3" x14ac:dyDescent="0.3">
      <c r="A7" s="1" t="s">
        <v>6</v>
      </c>
      <c r="B7" s="2">
        <v>107</v>
      </c>
      <c r="C7" s="3">
        <f>B7/(B7+B8)</f>
        <v>0.76428571428571423</v>
      </c>
    </row>
    <row r="8" spans="1:3" x14ac:dyDescent="0.3">
      <c r="A8" s="1" t="s">
        <v>7</v>
      </c>
      <c r="B8" s="2">
        <v>33</v>
      </c>
      <c r="C8" s="3">
        <f>B8/(B7+B8)</f>
        <v>0.23571428571428571</v>
      </c>
    </row>
    <row r="10" spans="1:3" x14ac:dyDescent="0.3">
      <c r="A10" t="s">
        <v>8</v>
      </c>
    </row>
    <row r="11" spans="1:3" x14ac:dyDescent="0.3">
      <c r="A11" s="1"/>
      <c r="B11" s="2" t="s">
        <v>4</v>
      </c>
      <c r="C11" s="2" t="s">
        <v>5</v>
      </c>
    </row>
    <row r="12" spans="1:3" x14ac:dyDescent="0.3">
      <c r="A12" s="1" t="s">
        <v>6</v>
      </c>
      <c r="B12" s="2">
        <v>102</v>
      </c>
      <c r="C12" s="3">
        <f>B12/(B12+B13)</f>
        <v>0.72857142857142854</v>
      </c>
    </row>
    <row r="13" spans="1:3" x14ac:dyDescent="0.3">
      <c r="A13" s="1" t="s">
        <v>7</v>
      </c>
      <c r="B13" s="2">
        <v>38</v>
      </c>
      <c r="C13" s="3">
        <f>B13/(B12+B13)</f>
        <v>0.27142857142857141</v>
      </c>
    </row>
    <row r="15" spans="1:3" x14ac:dyDescent="0.3">
      <c r="A15" t="s">
        <v>9</v>
      </c>
    </row>
    <row r="16" spans="1:3" x14ac:dyDescent="0.3">
      <c r="A16" s="1"/>
      <c r="B16" s="2" t="s">
        <v>4</v>
      </c>
      <c r="C16" s="2" t="s">
        <v>5</v>
      </c>
    </row>
    <row r="17" spans="1:3" x14ac:dyDescent="0.3">
      <c r="A17" s="1" t="s">
        <v>6</v>
      </c>
      <c r="B17" s="2">
        <v>12</v>
      </c>
      <c r="C17" s="3">
        <f>B17/(B17+B18)</f>
        <v>8.5714285714285715E-2</v>
      </c>
    </row>
    <row r="18" spans="1:3" x14ac:dyDescent="0.3">
      <c r="A18" s="1" t="s">
        <v>7</v>
      </c>
      <c r="B18" s="2">
        <v>128</v>
      </c>
      <c r="C18" s="3">
        <f>B18/(B17+B18)</f>
        <v>0.91428571428571426</v>
      </c>
    </row>
    <row r="20" spans="1:3" x14ac:dyDescent="0.3">
      <c r="A20" t="s">
        <v>10</v>
      </c>
    </row>
    <row r="21" spans="1:3" x14ac:dyDescent="0.3">
      <c r="A21" s="1"/>
      <c r="B21" s="2" t="s">
        <v>4</v>
      </c>
      <c r="C21" s="2" t="s">
        <v>5</v>
      </c>
    </row>
    <row r="22" spans="1:3" x14ac:dyDescent="0.3">
      <c r="A22" s="1" t="s">
        <v>6</v>
      </c>
      <c r="B22" s="2">
        <v>34</v>
      </c>
      <c r="C22" s="3">
        <f>B22/(B22+B23)</f>
        <v>0.24285714285714285</v>
      </c>
    </row>
    <row r="23" spans="1:3" x14ac:dyDescent="0.3">
      <c r="A23" s="1" t="s">
        <v>7</v>
      </c>
      <c r="B23" s="2">
        <v>106</v>
      </c>
      <c r="C23" s="3">
        <f>B23/(B22+B23)</f>
        <v>0.75714285714285712</v>
      </c>
    </row>
    <row r="24" spans="1:3" x14ac:dyDescent="0.3">
      <c r="A24" s="4"/>
      <c r="B24" s="5"/>
      <c r="C24" s="6"/>
    </row>
    <row r="26" spans="1:3" x14ac:dyDescent="0.3">
      <c r="A26" t="s">
        <v>11</v>
      </c>
    </row>
    <row r="27" spans="1:3" x14ac:dyDescent="0.3">
      <c r="A27" s="1"/>
      <c r="B27" s="2" t="s">
        <v>4</v>
      </c>
      <c r="C27" s="2" t="s">
        <v>5</v>
      </c>
    </row>
    <row r="28" spans="1:3" x14ac:dyDescent="0.3">
      <c r="A28" s="1" t="s">
        <v>12</v>
      </c>
      <c r="B28" s="2">
        <v>105</v>
      </c>
      <c r="C28" s="3">
        <f>B28/($B$28+$B$29+$B$31+$B$30)</f>
        <v>0.75</v>
      </c>
    </row>
    <row r="29" spans="1:3" x14ac:dyDescent="0.3">
      <c r="A29" s="1" t="s">
        <v>13</v>
      </c>
      <c r="B29" s="2">
        <v>12</v>
      </c>
      <c r="C29" s="3">
        <f t="shared" ref="C29:C31" si="0">B29/($B$28+$B$29+$B$31+$B$30)</f>
        <v>8.5714285714285715E-2</v>
      </c>
    </row>
    <row r="30" spans="1:3" x14ac:dyDescent="0.3">
      <c r="A30" s="1" t="s">
        <v>14</v>
      </c>
      <c r="B30" s="2">
        <v>0</v>
      </c>
      <c r="C30" s="3">
        <f t="shared" si="0"/>
        <v>0</v>
      </c>
    </row>
    <row r="31" spans="1:3" x14ac:dyDescent="0.3">
      <c r="A31" s="1" t="s">
        <v>15</v>
      </c>
      <c r="B31" s="2">
        <v>23</v>
      </c>
      <c r="C31" s="3">
        <f t="shared" si="0"/>
        <v>0.16428571428571428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14" sqref="A14"/>
    </sheetView>
  </sheetViews>
  <sheetFormatPr defaultRowHeight="14.4" x14ac:dyDescent="0.3"/>
  <cols>
    <col min="1" max="1" width="121.5546875" customWidth="1"/>
  </cols>
  <sheetData>
    <row r="1" spans="1:1" x14ac:dyDescent="0.3">
      <c r="A1" s="7" t="s">
        <v>16</v>
      </c>
    </row>
    <row r="2" spans="1:1" x14ac:dyDescent="0.3">
      <c r="A2" s="7" t="s">
        <v>17</v>
      </c>
    </row>
    <row r="3" spans="1:1" x14ac:dyDescent="0.3">
      <c r="A3" s="7" t="s">
        <v>18</v>
      </c>
    </row>
    <row r="4" spans="1:1" x14ac:dyDescent="0.3">
      <c r="A4" s="7" t="s">
        <v>19</v>
      </c>
    </row>
    <row r="5" spans="1:1" ht="28.8" x14ac:dyDescent="0.3">
      <c r="A5" s="7" t="s">
        <v>20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4.4" x14ac:dyDescent="0.3"/>
  <cols>
    <col min="1" max="1" width="115.77734375" customWidth="1"/>
  </cols>
  <sheetData>
    <row r="1" spans="1:1" s="9" customFormat="1" x14ac:dyDescent="0.3">
      <c r="A1" s="8" t="s">
        <v>21</v>
      </c>
    </row>
    <row r="2" spans="1:1" s="9" customFormat="1" x14ac:dyDescent="0.3">
      <c r="A2" s="8" t="s">
        <v>22</v>
      </c>
    </row>
    <row r="3" spans="1:1" s="9" customFormat="1" ht="28.8" x14ac:dyDescent="0.3">
      <c r="A3" s="8" t="s">
        <v>23</v>
      </c>
    </row>
    <row r="4" spans="1:1" s="9" customFormat="1" x14ac:dyDescent="0.3">
      <c r="A4" s="8" t="s">
        <v>18</v>
      </c>
    </row>
    <row r="5" spans="1:1" s="9" customFormat="1" ht="28.8" x14ac:dyDescent="0.3">
      <c r="A5" s="8" t="s">
        <v>24</v>
      </c>
    </row>
    <row r="6" spans="1:1" x14ac:dyDescent="0.3">
      <c r="A6" s="4"/>
    </row>
    <row r="7" spans="1:1" x14ac:dyDescent="0.3">
      <c r="A7" s="4"/>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defaultRowHeight="14.4" x14ac:dyDescent="0.3"/>
  <cols>
    <col min="1" max="1" width="140.109375" customWidth="1"/>
  </cols>
  <sheetData>
    <row r="1" spans="1:1" x14ac:dyDescent="0.3">
      <c r="A1" s="10" t="s">
        <v>25</v>
      </c>
    </row>
    <row r="2" spans="1:1" ht="57.6" x14ac:dyDescent="0.3">
      <c r="A2" s="10" t="s">
        <v>26</v>
      </c>
    </row>
    <row r="3" spans="1:1" ht="115.2" x14ac:dyDescent="0.3">
      <c r="A3" s="10" t="s">
        <v>27</v>
      </c>
    </row>
    <row r="4" spans="1:1" x14ac:dyDescent="0.3">
      <c r="A4" s="10" t="s">
        <v>28</v>
      </c>
    </row>
    <row r="5" spans="1:1" ht="72" x14ac:dyDescent="0.3">
      <c r="A5" s="10" t="s">
        <v>29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Results Summary</vt:lpstr>
      <vt:lpstr>Q2 Free Form Text</vt:lpstr>
      <vt:lpstr>Q4 Free Form Text</vt:lpstr>
      <vt:lpstr>Q6 Free Form Text</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egana</dc:creator>
  <cp:lastModifiedBy>Pitts, Martelle</cp:lastModifiedBy>
  <dcterms:created xsi:type="dcterms:W3CDTF">2021-09-16T12:14:46Z</dcterms:created>
  <dcterms:modified xsi:type="dcterms:W3CDTF">2021-09-17T18:14:09Z</dcterms:modified>
</cp:coreProperties>
</file>