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360" windowWidth="12240" windowHeight="9000"/>
  </bookViews>
  <sheets>
    <sheet name="FZSF-FZCP" sheetId="24" r:id="rId1"/>
  </sheets>
  <calcPr calcId="145621"/>
</workbook>
</file>

<file path=xl/calcChain.xml><?xml version="1.0" encoding="utf-8"?>
<calcChain xmlns="http://schemas.openxmlformats.org/spreadsheetml/2006/main">
  <c r="C25" i="24" l="1"/>
</calcChain>
</file>

<file path=xl/sharedStrings.xml><?xml version="1.0" encoding="utf-8"?>
<sst xmlns="http://schemas.openxmlformats.org/spreadsheetml/2006/main" count="30" uniqueCount="29">
  <si>
    <t>Zone</t>
  </si>
  <si>
    <t>PS</t>
  </si>
  <si>
    <t>PECO</t>
  </si>
  <si>
    <t>PL</t>
  </si>
  <si>
    <t>BGE</t>
  </si>
  <si>
    <t>JCPL</t>
  </si>
  <si>
    <t>METED</t>
  </si>
  <si>
    <t>PENLC</t>
  </si>
  <si>
    <t>PEPCO</t>
  </si>
  <si>
    <t>AE</t>
  </si>
  <si>
    <t>DPL</t>
  </si>
  <si>
    <t>RECO</t>
  </si>
  <si>
    <t>APS</t>
  </si>
  <si>
    <t>COMED</t>
  </si>
  <si>
    <t>DAYTON</t>
  </si>
  <si>
    <t xml:space="preserve"> </t>
  </si>
  <si>
    <t>AEP</t>
  </si>
  <si>
    <t>DOM</t>
  </si>
  <si>
    <t>DLCO</t>
  </si>
  <si>
    <t>ATSI</t>
  </si>
  <si>
    <t>DEOK</t>
  </si>
  <si>
    <t>EKPC</t>
  </si>
  <si>
    <t>Final Forecast Pool Requirement =</t>
  </si>
  <si>
    <t>Final Zonal RPM Scaling Factor</t>
  </si>
  <si>
    <t>Final Zonal UCAP Obligation, MW</t>
  </si>
  <si>
    <t xml:space="preserve">2018/2019 Final Zonal Scaling Factors, UCAP Obligations, Zonal Capacity Prices, &amp; Zonal CTR Credit Rates </t>
  </si>
  <si>
    <t>Final Zonal Capacity Price ($/MW-day)</t>
  </si>
  <si>
    <t>Final Zonal CTR Credit Rate   ($/MW-UCAP Obligation-day)</t>
  </si>
  <si>
    <t>Final Zonal Net Load Price   ($/MW-day)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</si>
</sst>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  <numFmt numFmtId="168" formatCode="0.00000"/>
    <numFmt numFmtId="174" formatCode="_(* #,##0.0_);_(* \(#,##0.0\);_(* &quot;-&quot;??_);_(@_)"/>
    <numFmt numFmtId="192" formatCode="_(* #,##0.00000000000_);_(* \(#,##0.000000000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/>
    </xf>
    <xf numFmtId="0" fontId="7" fillId="0" borderId="13" xfId="0" applyFont="1" applyBorder="1" applyAlignment="1">
      <alignment horizontal="center" vertical="top" wrapText="1"/>
    </xf>
    <xf numFmtId="0" fontId="5" fillId="7" borderId="7" xfId="0" applyNumberFormat="1" applyFont="1" applyFill="1" applyBorder="1" applyAlignment="1">
      <alignment horizontal="center" vertical="center" wrapText="1"/>
    </xf>
    <xf numFmtId="0" fontId="5" fillId="6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vertical="center"/>
    </xf>
    <xf numFmtId="168" fontId="7" fillId="6" borderId="4" xfId="0" applyNumberFormat="1" applyFont="1" applyFill="1" applyBorder="1" applyAlignment="1">
      <alignment vertical="center"/>
    </xf>
    <xf numFmtId="174" fontId="7" fillId="2" borderId="4" xfId="2" applyNumberFormat="1" applyFont="1" applyFill="1" applyBorder="1" applyAlignment="1">
      <alignment vertical="center"/>
    </xf>
    <xf numFmtId="165" fontId="7" fillId="5" borderId="4" xfId="9" applyNumberFormat="1" applyFont="1" applyFill="1" applyBorder="1" applyAlignment="1">
      <alignment vertical="center"/>
    </xf>
    <xf numFmtId="165" fontId="7" fillId="4" borderId="4" xfId="9" applyNumberFormat="1" applyFont="1" applyFill="1" applyBorder="1" applyAlignment="1">
      <alignment vertical="center"/>
    </xf>
    <xf numFmtId="165" fontId="7" fillId="3" borderId="5" xfId="9" applyNumberFormat="1" applyFont="1" applyFill="1" applyBorder="1" applyAlignment="1">
      <alignment vertical="center"/>
    </xf>
    <xf numFmtId="0" fontId="7" fillId="7" borderId="11" xfId="0" applyFont="1" applyFill="1" applyBorder="1" applyAlignment="1">
      <alignment vertical="center"/>
    </xf>
    <xf numFmtId="168" fontId="7" fillId="6" borderId="1" xfId="0" applyNumberFormat="1" applyFont="1" applyFill="1" applyBorder="1" applyAlignment="1">
      <alignment vertical="center"/>
    </xf>
    <xf numFmtId="174" fontId="7" fillId="2" borderId="1" xfId="2" applyNumberFormat="1" applyFont="1" applyFill="1" applyBorder="1" applyAlignment="1">
      <alignment vertical="center"/>
    </xf>
    <xf numFmtId="165" fontId="7" fillId="5" borderId="1" xfId="9" applyNumberFormat="1" applyFont="1" applyFill="1" applyBorder="1" applyAlignment="1">
      <alignment vertical="center"/>
    </xf>
    <xf numFmtId="165" fontId="7" fillId="4" borderId="1" xfId="9" applyNumberFormat="1" applyFont="1" applyFill="1" applyBorder="1" applyAlignment="1">
      <alignment vertical="center"/>
    </xf>
    <xf numFmtId="165" fontId="7" fillId="3" borderId="2" xfId="9" applyNumberFormat="1" applyFont="1" applyFill="1" applyBorder="1" applyAlignment="1">
      <alignment vertical="center"/>
    </xf>
    <xf numFmtId="0" fontId="7" fillId="7" borderId="16" xfId="0" applyFont="1" applyFill="1" applyBorder="1" applyAlignment="1">
      <alignment vertical="center"/>
    </xf>
    <xf numFmtId="168" fontId="7" fillId="6" borderId="6" xfId="0" applyNumberFormat="1" applyFont="1" applyFill="1" applyBorder="1" applyAlignment="1">
      <alignment vertical="center"/>
    </xf>
    <xf numFmtId="174" fontId="7" fillId="2" borderId="6" xfId="2" applyNumberFormat="1" applyFont="1" applyFill="1" applyBorder="1" applyAlignment="1">
      <alignment vertical="center"/>
    </xf>
    <xf numFmtId="165" fontId="7" fillId="5" borderId="6" xfId="9" applyNumberFormat="1" applyFont="1" applyFill="1" applyBorder="1" applyAlignment="1">
      <alignment vertical="center"/>
    </xf>
    <xf numFmtId="165" fontId="7" fillId="4" borderId="6" xfId="9" applyNumberFormat="1" applyFont="1" applyFill="1" applyBorder="1" applyAlignment="1">
      <alignment vertical="center"/>
    </xf>
    <xf numFmtId="165" fontId="7" fillId="3" borderId="3" xfId="9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74" fontId="5" fillId="0" borderId="17" xfId="1" applyNumberFormat="1" applyFont="1" applyBorder="1" applyAlignment="1">
      <alignment vertical="center"/>
    </xf>
    <xf numFmtId="192" fontId="7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</cellXfs>
  <cellStyles count="10">
    <cellStyle name="Comma" xfId="1" builtinId="3"/>
    <cellStyle name="Comma 2" xfId="2"/>
    <cellStyle name="Currency 2" xfId="3"/>
    <cellStyle name="Currency 2 2" xfId="9"/>
    <cellStyle name="Normal" xfId="0" builtinId="0"/>
    <cellStyle name="Normal 2" xfId="4"/>
    <cellStyle name="Normal 3" xfId="6"/>
    <cellStyle name="Percent 2" xfId="5"/>
    <cellStyle name="Percent 2 2" xfId="8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sqref="A1:F1"/>
    </sheetView>
  </sheetViews>
  <sheetFormatPr defaultRowHeight="12.75" x14ac:dyDescent="0.2"/>
  <cols>
    <col min="1" max="6" width="20.7109375" customWidth="1"/>
    <col min="7" max="16" width="8.7109375" customWidth="1"/>
  </cols>
  <sheetData>
    <row r="1" spans="1:6" ht="39.950000000000003" customHeight="1" x14ac:dyDescent="0.2">
      <c r="A1" s="32" t="s">
        <v>25</v>
      </c>
      <c r="B1" s="33"/>
      <c r="C1" s="33"/>
      <c r="D1" s="33"/>
      <c r="E1" s="33"/>
      <c r="F1" s="34"/>
    </row>
    <row r="2" spans="1:6" ht="20.100000000000001" customHeight="1" x14ac:dyDescent="0.2">
      <c r="A2" s="35" t="s">
        <v>22</v>
      </c>
      <c r="B2" s="35"/>
      <c r="C2" s="4">
        <v>1.0905</v>
      </c>
      <c r="D2" s="2"/>
      <c r="E2" s="1" t="s">
        <v>15</v>
      </c>
      <c r="F2" s="2"/>
    </row>
    <row r="3" spans="1:6" ht="20.100000000000001" customHeight="1" thickBot="1" x14ac:dyDescent="0.25">
      <c r="A3" s="3"/>
      <c r="B3" s="3"/>
    </row>
    <row r="4" spans="1:6" ht="69.95" customHeight="1" thickBot="1" x14ac:dyDescent="0.25">
      <c r="A4" s="5" t="s">
        <v>0</v>
      </c>
      <c r="B4" s="6" t="s">
        <v>23</v>
      </c>
      <c r="C4" s="7" t="s">
        <v>24</v>
      </c>
      <c r="D4" s="8" t="s">
        <v>26</v>
      </c>
      <c r="E4" s="9" t="s">
        <v>27</v>
      </c>
      <c r="F4" s="10" t="s">
        <v>28</v>
      </c>
    </row>
    <row r="5" spans="1:6" ht="20.100000000000001" customHeight="1" x14ac:dyDescent="0.2">
      <c r="A5" s="11" t="s">
        <v>9</v>
      </c>
      <c r="B5" s="12">
        <v>1.091971141944363</v>
      </c>
      <c r="C5" s="13">
        <v>2798.3671461822705</v>
      </c>
      <c r="D5" s="14">
        <v>225.91406222147887</v>
      </c>
      <c r="E5" s="15">
        <v>6.9349869227961412</v>
      </c>
      <c r="F5" s="16">
        <v>218.97907529868274</v>
      </c>
    </row>
    <row r="6" spans="1:6" ht="20.100000000000001" customHeight="1" x14ac:dyDescent="0.2">
      <c r="A6" s="17" t="s">
        <v>16</v>
      </c>
      <c r="B6" s="18">
        <v>1.0847476741958491</v>
      </c>
      <c r="C6" s="19">
        <v>12425.127142348121</v>
      </c>
      <c r="D6" s="20">
        <v>164.70453718506883</v>
      </c>
      <c r="E6" s="21">
        <v>0</v>
      </c>
      <c r="F6" s="22">
        <v>164.70453718506883</v>
      </c>
    </row>
    <row r="7" spans="1:6" ht="20.100000000000001" customHeight="1" x14ac:dyDescent="0.2">
      <c r="A7" s="17" t="s">
        <v>12</v>
      </c>
      <c r="B7" s="18">
        <v>1.1132332919035297</v>
      </c>
      <c r="C7" s="19">
        <v>10027.482273819802</v>
      </c>
      <c r="D7" s="20">
        <v>164.70453718506883</v>
      </c>
      <c r="E7" s="21">
        <v>0</v>
      </c>
      <c r="F7" s="22">
        <v>164.70453718506883</v>
      </c>
    </row>
    <row r="8" spans="1:6" ht="20.100000000000001" customHeight="1" x14ac:dyDescent="0.2">
      <c r="A8" s="17" t="s">
        <v>19</v>
      </c>
      <c r="B8" s="18">
        <v>1.1126821132717557</v>
      </c>
      <c r="C8" s="19">
        <v>14645.494723390795</v>
      </c>
      <c r="D8" s="20">
        <v>164.70453718506883</v>
      </c>
      <c r="E8" s="21">
        <v>0</v>
      </c>
      <c r="F8" s="22">
        <v>164.70453718506883</v>
      </c>
    </row>
    <row r="9" spans="1:6" ht="20.100000000000001" customHeight="1" x14ac:dyDescent="0.2">
      <c r="A9" s="17" t="s">
        <v>4</v>
      </c>
      <c r="B9" s="18">
        <v>1.1577481335457958</v>
      </c>
      <c r="C9" s="19">
        <v>7701.3984717533112</v>
      </c>
      <c r="D9" s="20">
        <v>158.20316856664087</v>
      </c>
      <c r="E9" s="21">
        <v>0</v>
      </c>
      <c r="F9" s="22">
        <v>158.20316856664087</v>
      </c>
    </row>
    <row r="10" spans="1:6" ht="20.100000000000001" customHeight="1" x14ac:dyDescent="0.2">
      <c r="A10" s="17" t="s">
        <v>13</v>
      </c>
      <c r="B10" s="18">
        <v>1.17427642531771</v>
      </c>
      <c r="C10" s="19">
        <v>24752.361105946347</v>
      </c>
      <c r="D10" s="20">
        <v>213.9134582487556</v>
      </c>
      <c r="E10" s="21">
        <v>1.8853888969474168</v>
      </c>
      <c r="F10" s="22">
        <v>212.0280693518082</v>
      </c>
    </row>
    <row r="11" spans="1:6" ht="20.100000000000001" customHeight="1" x14ac:dyDescent="0.2">
      <c r="A11" s="17" t="s">
        <v>14</v>
      </c>
      <c r="B11" s="18">
        <v>1.1029009327097572</v>
      </c>
      <c r="C11" s="19">
        <v>3860.7102294551687</v>
      </c>
      <c r="D11" s="20">
        <v>164.70453718506883</v>
      </c>
      <c r="E11" s="21">
        <v>0</v>
      </c>
      <c r="F11" s="22">
        <v>164.70453718506883</v>
      </c>
    </row>
    <row r="12" spans="1:6" ht="20.100000000000001" customHeight="1" x14ac:dyDescent="0.2">
      <c r="A12" s="17" t="s">
        <v>20</v>
      </c>
      <c r="B12" s="18">
        <v>1.1482567507723047</v>
      </c>
      <c r="C12" s="19">
        <v>5198.7759580524635</v>
      </c>
      <c r="D12" s="20">
        <v>164.70453718506883</v>
      </c>
      <c r="E12" s="21">
        <v>0</v>
      </c>
      <c r="F12" s="22">
        <v>164.70453718506883</v>
      </c>
    </row>
    <row r="13" spans="1:6" ht="20.100000000000001" customHeight="1" x14ac:dyDescent="0.2">
      <c r="A13" s="17" t="s">
        <v>18</v>
      </c>
      <c r="B13" s="18">
        <v>1.1356719494135521</v>
      </c>
      <c r="C13" s="19">
        <v>3244.7396833889538</v>
      </c>
      <c r="D13" s="20">
        <v>164.70453718506883</v>
      </c>
      <c r="E13" s="21">
        <v>0</v>
      </c>
      <c r="F13" s="22">
        <v>164.70453718506883</v>
      </c>
    </row>
    <row r="14" spans="1:6" ht="20.100000000000001" customHeight="1" x14ac:dyDescent="0.2">
      <c r="A14" s="17" t="s">
        <v>17</v>
      </c>
      <c r="B14" s="18">
        <v>1.1137836968064347</v>
      </c>
      <c r="C14" s="19">
        <v>22263.271954664757</v>
      </c>
      <c r="D14" s="20">
        <v>164.70453718506883</v>
      </c>
      <c r="E14" s="21">
        <v>0</v>
      </c>
      <c r="F14" s="22">
        <v>164.70453718506883</v>
      </c>
    </row>
    <row r="15" spans="1:6" ht="20.100000000000001" customHeight="1" x14ac:dyDescent="0.2">
      <c r="A15" s="17" t="s">
        <v>10</v>
      </c>
      <c r="B15" s="18">
        <v>1.1214474627239828</v>
      </c>
      <c r="C15" s="19">
        <v>4463.7253720668368</v>
      </c>
      <c r="D15" s="20">
        <v>226.22294905592173</v>
      </c>
      <c r="E15" s="21">
        <v>6.9349869227961429</v>
      </c>
      <c r="F15" s="22">
        <v>219.28796213312557</v>
      </c>
    </row>
    <row r="16" spans="1:6" ht="20.100000000000001" customHeight="1" x14ac:dyDescent="0.2">
      <c r="A16" s="17" t="s">
        <v>21</v>
      </c>
      <c r="B16" s="18">
        <v>1.0777482323337106</v>
      </c>
      <c r="C16" s="19">
        <v>2541.3175605263368</v>
      </c>
      <c r="D16" s="20">
        <v>164.70453718506883</v>
      </c>
      <c r="E16" s="21">
        <v>0</v>
      </c>
      <c r="F16" s="22">
        <v>164.70453718506883</v>
      </c>
    </row>
    <row r="17" spans="1:6" ht="20.100000000000001" customHeight="1" x14ac:dyDescent="0.2">
      <c r="A17" s="17" t="s">
        <v>5</v>
      </c>
      <c r="B17" s="18">
        <v>1.1118215322423892</v>
      </c>
      <c r="C17" s="19">
        <v>6753.2984916705136</v>
      </c>
      <c r="D17" s="20">
        <v>225.91406222147887</v>
      </c>
      <c r="E17" s="21">
        <v>6.9349869227961412</v>
      </c>
      <c r="F17" s="22">
        <v>218.97907529868274</v>
      </c>
    </row>
    <row r="18" spans="1:6" ht="20.100000000000001" customHeight="1" x14ac:dyDescent="0.2">
      <c r="A18" s="17" t="s">
        <v>6</v>
      </c>
      <c r="B18" s="18">
        <v>1.0988550859760857</v>
      </c>
      <c r="C18" s="19">
        <v>3367.2271342319495</v>
      </c>
      <c r="D18" s="20">
        <v>164.70453718506883</v>
      </c>
      <c r="E18" s="21">
        <v>0</v>
      </c>
      <c r="F18" s="22">
        <v>164.70453718506883</v>
      </c>
    </row>
    <row r="19" spans="1:6" ht="20.100000000000001" customHeight="1" x14ac:dyDescent="0.2">
      <c r="A19" s="17" t="s">
        <v>2</v>
      </c>
      <c r="B19" s="18">
        <v>1.1354495050225428</v>
      </c>
      <c r="C19" s="19">
        <v>9843.7510975553087</v>
      </c>
      <c r="D19" s="20">
        <v>225.91406222147887</v>
      </c>
      <c r="E19" s="21">
        <v>6.9349869227961412</v>
      </c>
      <c r="F19" s="22">
        <v>218.97907529868274</v>
      </c>
    </row>
    <row r="20" spans="1:6" ht="20.100000000000001" customHeight="1" x14ac:dyDescent="0.2">
      <c r="A20" s="17" t="s">
        <v>7</v>
      </c>
      <c r="B20" s="18">
        <v>1.0843263981405846</v>
      </c>
      <c r="C20" s="19">
        <v>3263.5839065955688</v>
      </c>
      <c r="D20" s="20">
        <v>164.70453718506883</v>
      </c>
      <c r="E20" s="21">
        <v>0</v>
      </c>
      <c r="F20" s="22">
        <v>164.70453718506883</v>
      </c>
    </row>
    <row r="21" spans="1:6" ht="20.100000000000001" customHeight="1" x14ac:dyDescent="0.2">
      <c r="A21" s="17" t="s">
        <v>8</v>
      </c>
      <c r="B21" s="18">
        <v>1.1488849016051872</v>
      </c>
      <c r="C21" s="19">
        <v>7329.2250634226712</v>
      </c>
      <c r="D21" s="20">
        <v>156.90462980563336</v>
      </c>
      <c r="E21" s="21">
        <v>0</v>
      </c>
      <c r="F21" s="22">
        <v>156.90462980563336</v>
      </c>
    </row>
    <row r="22" spans="1:6" ht="20.100000000000001" customHeight="1" x14ac:dyDescent="0.2">
      <c r="A22" s="17" t="s">
        <v>3</v>
      </c>
      <c r="B22" s="18">
        <v>1.1218857470427743</v>
      </c>
      <c r="C22" s="19">
        <v>8300.8803225137362</v>
      </c>
      <c r="D22" s="20">
        <v>155.11465696669055</v>
      </c>
      <c r="E22" s="21">
        <v>0</v>
      </c>
      <c r="F22" s="22">
        <v>155.11465696669055</v>
      </c>
    </row>
    <row r="23" spans="1:6" ht="20.100000000000001" customHeight="1" x14ac:dyDescent="0.2">
      <c r="A23" s="17" t="s">
        <v>1</v>
      </c>
      <c r="B23" s="18">
        <v>1.0938508154268132</v>
      </c>
      <c r="C23" s="19">
        <v>11272.37876940678</v>
      </c>
      <c r="D23" s="20">
        <v>225.91406222147887</v>
      </c>
      <c r="E23" s="21">
        <v>6.934986922796142</v>
      </c>
      <c r="F23" s="22">
        <v>218.97907529868274</v>
      </c>
    </row>
    <row r="24" spans="1:6" ht="20.100000000000001" customHeight="1" thickBot="1" x14ac:dyDescent="0.25">
      <c r="A24" s="23" t="s">
        <v>11</v>
      </c>
      <c r="B24" s="24">
        <v>1.0885484519615274</v>
      </c>
      <c r="C24" s="25">
        <v>451.08359300833735</v>
      </c>
      <c r="D24" s="26">
        <v>225.91406222147887</v>
      </c>
      <c r="E24" s="27">
        <v>6.9349869227961412</v>
      </c>
      <c r="F24" s="28">
        <v>218.97907529868274</v>
      </c>
    </row>
    <row r="25" spans="1:6" ht="20.100000000000001" customHeight="1" thickBot="1" x14ac:dyDescent="0.25">
      <c r="A25" s="1" t="s">
        <v>15</v>
      </c>
      <c r="B25" s="29"/>
      <c r="C25" s="30">
        <f>SUM(C5:C24)</f>
        <v>164504.20000000001</v>
      </c>
      <c r="D25" s="31"/>
      <c r="E25" s="31"/>
      <c r="F25" s="31"/>
    </row>
    <row r="26" spans="1:6" ht="20.100000000000001" customHeight="1" x14ac:dyDescent="0.2"/>
    <row r="27" spans="1:6" ht="20.100000000000001" customHeight="1" x14ac:dyDescent="0.2"/>
    <row r="28" spans="1:6" ht="20.100000000000001" customHeight="1" x14ac:dyDescent="0.2"/>
    <row r="29" spans="1:6" ht="20.100000000000001" customHeight="1" x14ac:dyDescent="0.2"/>
    <row r="30" spans="1:6" ht="20.100000000000001" customHeight="1" x14ac:dyDescent="0.2"/>
    <row r="31" spans="1:6" ht="20.100000000000001" customHeight="1" x14ac:dyDescent="0.2"/>
    <row r="32" spans="1: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mergeCells count="2">
    <mergeCell ref="A1:F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FZSF-FZCP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Keech</dc:creator>
  <cp:lastModifiedBy>Bhavaraju, Murty P.</cp:lastModifiedBy>
  <cp:lastPrinted>2017-07-20T21:07:57Z</cp:lastPrinted>
  <dcterms:created xsi:type="dcterms:W3CDTF">2007-03-21T19:37:11Z</dcterms:created>
  <dcterms:modified xsi:type="dcterms:W3CDTF">2018-03-09T14:39:58Z</dcterms:modified>
</cp:coreProperties>
</file>