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2" windowHeight="6108" tabRatio="937" firstSheet="2" activeTab="10"/>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C40" i="2" l="1"/>
  <c r="Z10" i="8"/>
  <c r="AB9" i="8"/>
  <c r="H31" i="4" l="1"/>
  <c r="H30" i="4"/>
  <c r="Q30" i="15"/>
  <c r="P30" i="15"/>
  <c r="O30" i="15"/>
  <c r="N30" i="15"/>
  <c r="M30" i="15"/>
  <c r="L30" i="15"/>
  <c r="K30" i="15"/>
  <c r="J30" i="15"/>
  <c r="I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1" i="15" l="1"/>
  <c r="C90" i="2"/>
  <c r="E14" i="25"/>
  <c r="C76" i="2"/>
  <c r="E15" i="7"/>
  <c r="C75" i="2"/>
  <c r="C66" i="2"/>
  <c r="E14" i="17"/>
  <c r="C65" i="2"/>
  <c r="E12" i="11"/>
  <c r="E18" i="11" s="1"/>
  <c r="E20" i="11" s="1"/>
  <c r="E26" i="11" s="1"/>
  <c r="E32"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20" i="4" s="1"/>
  <c r="J33" i="4" l="1"/>
  <c r="K20" i="4"/>
  <c r="C112" i="2"/>
  <c r="C94" i="2"/>
  <c r="E30" i="25"/>
  <c r="E25" i="7"/>
  <c r="C79" i="2"/>
  <c r="C69" i="2"/>
  <c r="E32" i="17"/>
  <c r="E17" i="1"/>
  <c r="E20" i="1" s="1"/>
  <c r="I33" i="4"/>
  <c r="C19" i="2" l="1"/>
  <c r="E23" i="1"/>
  <c r="K33" i="4"/>
  <c r="L20" i="4"/>
  <c r="C18" i="2"/>
  <c r="E36" i="25"/>
  <c r="C95" i="2"/>
  <c r="C80" i="2"/>
  <c r="E31" i="7"/>
  <c r="E35" i="17"/>
  <c r="C70" i="2"/>
  <c r="C52" i="2"/>
  <c r="C53" i="2"/>
  <c r="C17" i="2"/>
  <c r="C96" i="2" l="1"/>
  <c r="E42" i="25"/>
  <c r="L33" i="4"/>
  <c r="M20" i="4"/>
  <c r="C81" i="2"/>
  <c r="E37" i="7"/>
  <c r="E46" i="7" s="1"/>
  <c r="E41" i="17"/>
  <c r="C72" i="2" s="1"/>
  <c r="C71" i="2"/>
  <c r="C54" i="2"/>
  <c r="C20" i="2"/>
  <c r="E29" i="1"/>
  <c r="E31" i="1" s="1"/>
  <c r="E33" i="1" s="1"/>
  <c r="E35" i="1" s="1"/>
  <c r="E48" i="25" l="1"/>
  <c r="C97" i="2"/>
  <c r="C83" i="2"/>
  <c r="E52" i="7"/>
  <c r="M33" i="4"/>
  <c r="N20" i="4"/>
  <c r="N33" i="4" s="1"/>
  <c r="C82" i="2"/>
  <c r="C55" i="2"/>
  <c r="E40" i="11"/>
  <c r="C21" i="2"/>
  <c r="E54" i="25" l="1"/>
  <c r="C99" i="2" s="1"/>
  <c r="C98" i="2"/>
  <c r="C84" i="2"/>
  <c r="E58" i="7"/>
  <c r="E42" i="11"/>
  <c r="E44" i="11" s="1"/>
  <c r="C57" i="2"/>
  <c r="C23" i="2"/>
  <c r="E64" i="7" l="1"/>
  <c r="C85" i="2"/>
  <c r="C58" i="2"/>
  <c r="C59" i="2"/>
  <c r="E46" i="11"/>
  <c r="C60" i="2" s="1"/>
  <c r="E37" i="1"/>
  <c r="E52" i="11" l="1"/>
  <c r="C61" i="2" s="1"/>
  <c r="E70" i="7"/>
  <c r="C87" i="2" s="1"/>
  <c r="C86" i="2"/>
  <c r="E39" i="1"/>
  <c r="C25" i="2"/>
  <c r="C24" i="2"/>
  <c r="E58"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<sst xmlns="http://schemas.openxmlformats.org/spreadsheetml/2006/main" count="561" uniqueCount="286">
  <si>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</si>
  <si>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</si>
  <si>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</si>
  <si>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</si>
  <si>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</si>
  <si>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</si>
  <si>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</si>
  <si>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</si>
  <si>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</si>
  <si>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</si>
  <si>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</si>
  <si>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</si>
  <si>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</si>
  <si>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</si>
  <si>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</si>
  <si>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</si>
  <si>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</si>
  <si>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</si>
  <si>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</si>
  <si>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</si>
  <si>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</si>
  <si>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</si>
  <si>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</si>
  <si>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</si>
  <si>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</si>
  <si>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</si>
  <si>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</si>
  <si>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</si>
  <si>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</si>
  <si>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</si>
  <si>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</si>
  <si>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</si>
  <si>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</si>
  <si>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</si>
  <si>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</si>
  <si>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</si>
  <si>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</si>
  <si>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</si>
  <si>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</si>
  <si>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</si>
  <si>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</si>
  <si>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</si>
  <si>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</si>
  <si>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</si>
  <si>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</si>
  <si>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</si>
  <si>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</si>
  <si>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</si>
  <si>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</si>
  <si>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</si>
  <si>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</si>
  <si>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</si>
  <si>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</si>
  <si>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</si>
  <si>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</si>
  <si>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</si>
  <si>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</si>
  <si>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</si>
  <si>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</si>
  <si>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</si>
  <si>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</si>
  <si>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</si>
  <si>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</si>
  <si>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</si>
  <si>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</si>
  <si>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</si>
  <si>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</si>
  <si>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</si>
  <si>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</si>
  <si>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</si>
  <si>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</si>
  <si>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</si>
  <si>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</si>
  <si>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</si>
  <si>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</si>
  <si>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</si>
  <si>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</si>
  <si>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</si>
  <si>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</si>
  <si>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</si>
  <si>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</si>
  <si>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</si>
  <si>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</si>
  <si>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</si>
  <si>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</si>
  <si>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</si>
  <si>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</si>
  <si>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</si>
  <si>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</si>
  <si>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</si>
  <si>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</si>
  <si>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</si>
  <si>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</si>
  <si>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</si>
  <si>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</si>
  <si>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</si>
  <si>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</si>
  <si>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</si>
  <si>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</si>
  <si>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</si>
  <si>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</si>
  <si>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</si>
  <si>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</si>
  <si>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</si>
  <si>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</si>
  <si>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</si>
  <si>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</si>
  <si>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</si>
  <si>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</si>
  <si>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</si>
  <si>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</si>
  <si>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</si>
  <si>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</si>
  <si>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</si>
  <si>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</si>
  <si>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</si>
  <si>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</si>
  <si>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</si>
  <si>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</si>
  <si>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</si>
  <si>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</si>
  <si>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</si>
  <si>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</si>
  <si>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</si>
  <si>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</si>
  <si>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</si>
  <si>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</si>
  <si>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</si>
  <si>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</si>
  <si>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</si>
  <si>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</si>
  <si>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</si>
  <si>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</si>
  <si>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</si>
  <si>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</si>
  <si>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</si>
  <si>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</si>
  <si>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</si>
  <si>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</si>
  <si>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</si>
  <si>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</si>
  <si>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</si>
  <si>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</si>
  <si>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</si>
  <si>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</si>
  <si>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</si>
  <si>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</si>
  <si>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</si>
  <si>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</si>
  <si>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</si>
  <si>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</si>
  <si>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</si>
  <si>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</si>
  <si>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</si>
  <si>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</si>
  <si>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</si>
  <si>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</si>
  <si>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</si>
  <si>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</si>
  <si>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</si>
  <si>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</si>
  <si>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</si>
  <si>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</si>
  <si>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</si>
  <si>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</si>
  <si>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</si>
  <si>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</si>
  <si>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</si>
  <si>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</si>
  <si>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</si>
  <si>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</si>
  <si>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</si>
  <si>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</si>
  <si>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</si>
  <si>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</si>
  <si>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</si>
  <si>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</si>
  <si>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</si>
  <si>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</si>
  <si>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</si>
  <si>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</si>
  <si>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</si>
  <si>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</si>
  <si>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</si>
  <si>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</si>
  <si>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</si>
  <si>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</si>
  <si>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</si>
  <si>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</si>
  <si>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</si>
  <si>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</si>
  <si>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</si>
  <si>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</si>
  <si>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</si>
  <si>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</si>
  <si>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</si>
  <si>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</si>
  <si>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</si>
  <si>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</si>
  <si>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</si>
  <si>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</si>
  <si>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</si>
  <si>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</si>
  <si>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</si>
  <si>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</si>
  <si>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</si>
  <si>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</si>
  <si>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</si>
  <si>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</si>
  <si>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</si>
  <si>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</si>
  <si>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</si>
  <si>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</si>
  <si>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</si>
  <si>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</si>
  <si>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</si>
  <si>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</si>
  <si>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</si>
  <si>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</si>
  <si>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</si>
  <si>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</si>
  <si>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</si>
  <si>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</si>
  <si>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</si>
  <si>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</si>
  <si>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</si>
  <si>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</si>
  <si>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</si>
  <si>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</si>
  <si>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</si>
  <si>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</si>
  <si>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</si>
  <si>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</si>
  <si>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</si>
  <si>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</si>
  <si>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</si>
  <si>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</si>
  <si>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</si>
  <si>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</si>
  <si>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</si>
  <si>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</si>
  <si>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</si>
  <si>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</si>
  <si>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</si>
  <si>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</si>
  <si>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</si>
  <si>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</si>
  <si>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</si>
  <si>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</si>
  <si>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</si>
  <si>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</si>
  <si>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</si>
  <si>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</si>
  <si>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</si>
  <si>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</si>
  <si>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</si>
  <si>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</si>
  <si>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</si>
  <si>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</si>
  <si>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</si>
  <si>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</si>
  <si>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</si>
  <si>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</si>
  <si>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</si>
  <si>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</si>
  <si>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</si>
  <si>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</si>
  <si>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</si>
  <si>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</si>
  <si>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</si>
  <si>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</si>
  <si>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</si>
  <si>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</si>
  <si>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Dominion Energy</t>
  </si>
  <si>
    <t>1</t>
  </si>
  <si>
    <t>Pentagon</t>
  </si>
  <si>
    <t>B</t>
  </si>
  <si>
    <t>Move the existing 230/69kV TX#4 to the vacant 230/69kV TX#2 spot at Pentagon Substation</t>
  </si>
  <si>
    <t>All work will be contained within the existing Pentagon substation.  Proposal utilizes existing equipment</t>
  </si>
  <si>
    <t>Proposal utilizes existing 230kV high-side circuit switcher and existing 69kV low-side breaker, as illustrated in the one-line.</t>
  </si>
  <si>
    <t>5f</t>
  </si>
  <si>
    <t>9b, c, d</t>
  </si>
  <si>
    <t>3b</t>
  </si>
  <si>
    <t>Proprietary Information</t>
  </si>
  <si>
    <t>CEII Protected Information</t>
  </si>
  <si>
    <t>9b,c,d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</si>
</sst>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3">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754380</xdr:colOff>
          <xdr:row>48</xdr:row>
          <xdr:rowOff>213360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754380</xdr:colOff>
          <xdr:row>50</xdr:row>
          <xdr:rowOff>213360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121920</xdr:rowOff>
        </xdr:from>
        <xdr:to>
          <xdr:col>7</xdr:col>
          <xdr:colOff>754380</xdr:colOff>
          <xdr:row>52</xdr:row>
          <xdr:rowOff>335280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zoomScaleNormal="100" workbookViewId="0">
      <selection activeCell="D1" sqref="D1:D2"/>
    </sheetView>
  </sheetViews>
  <sheetFormatPr defaultColWidth="9.109375" defaultRowHeight="13.8" outlineLevelRow="2" x14ac:dyDescent="0.3"/>
  <cols>
    <col min="1" max="1" width="1.6640625" style="2" customWidth="1"/>
    <col min="2" max="2" width="8.44140625" style="2" customWidth="1"/>
    <col min="3" max="3" width="11.109375" style="2" customWidth="1"/>
    <col min="4" max="4" width="127.5546875" style="2" customWidth="1"/>
    <col min="5" max="16384" width="9.109375" style="2"/>
  </cols>
  <sheetData>
    <row r="1" spans="2:5" ht="15" customHeight="1" x14ac:dyDescent="0.3">
      <c r="D1" s="170" t="s">
        <v>251</v>
      </c>
    </row>
    <row r="2" spans="2:5" x14ac:dyDescent="0.3">
      <c r="D2" s="170"/>
    </row>
    <row r="3" spans="2:5" ht="15" x14ac:dyDescent="0.25">
      <c r="D3" s="1" t="s">
        <v>166</v>
      </c>
    </row>
    <row r="5" spans="2:5" ht="15" x14ac:dyDescent="0.25">
      <c r="B5" s="73"/>
      <c r="C5" s="13" t="s">
        <v>173</v>
      </c>
      <c r="D5" s="14"/>
      <c r="E5" s="14"/>
    </row>
    <row r="6" spans="2:5" ht="15" customHeight="1" x14ac:dyDescent="0.3">
      <c r="C6" s="174" t="s">
        <v>218</v>
      </c>
      <c r="D6" s="174"/>
    </row>
    <row r="7" spans="2:5" ht="20.25" customHeight="1" x14ac:dyDescent="0.3">
      <c r="C7" s="174"/>
      <c r="D7" s="174"/>
    </row>
    <row r="8" spans="2:5" ht="15" customHeight="1" x14ac:dyDescent="0.3">
      <c r="C8" s="173" t="s">
        <v>191</v>
      </c>
      <c r="D8" s="173"/>
    </row>
    <row r="9" spans="2:5" ht="21.75" customHeight="1" x14ac:dyDescent="0.3">
      <c r="C9" s="173"/>
      <c r="D9" s="173"/>
    </row>
    <row r="10" spans="2:5" ht="24.75" customHeight="1" x14ac:dyDescent="0.25">
      <c r="C10" s="174" t="s">
        <v>197</v>
      </c>
      <c r="D10" s="174"/>
    </row>
    <row r="11" spans="2:5" ht="49.5" customHeight="1" x14ac:dyDescent="0.25">
      <c r="C11" s="173" t="s">
        <v>262</v>
      </c>
      <c r="D11" s="173"/>
    </row>
    <row r="12" spans="2:5" ht="24" customHeight="1" x14ac:dyDescent="0.25">
      <c r="D12" s="97" t="s">
        <v>174</v>
      </c>
    </row>
    <row r="14" spans="2:5" x14ac:dyDescent="0.3">
      <c r="B14" s="73" t="str">
        <f>'1. Executive Summary'!A7</f>
        <v>1.</v>
      </c>
      <c r="C14" s="13" t="str">
        <f>CONCATENATE('1. Executive Summary'!B7," Tab")</f>
        <v>Executive Summary Tab</v>
      </c>
      <c r="D14" s="14"/>
      <c r="E14" s="14"/>
    </row>
    <row r="15" spans="2:5" outlineLevel="1" x14ac:dyDescent="0.3"/>
    <row r="16" spans="2:5" ht="30" customHeight="1" outlineLevel="2" x14ac:dyDescent="0.3">
      <c r="C16" s="21" t="str">
        <f>'1. Executive Summary'!E11</f>
        <v>1.a.</v>
      </c>
      <c r="D16" s="22" t="s">
        <v>193</v>
      </c>
    </row>
    <row r="17" spans="3:4" ht="30" customHeight="1" outlineLevel="2" x14ac:dyDescent="0.3">
      <c r="C17" s="21" t="str">
        <f>'1. Executive Summary'!E15</f>
        <v>1.b.</v>
      </c>
      <c r="D17" s="22" t="s">
        <v>64</v>
      </c>
    </row>
    <row r="18" spans="3:4" ht="30" customHeight="1" outlineLevel="2" x14ac:dyDescent="0.3">
      <c r="C18" s="21" t="str">
        <f>'1. Executive Summary'!E17</f>
        <v>1.c.</v>
      </c>
      <c r="D18" s="22" t="s">
        <v>175</v>
      </c>
    </row>
    <row r="19" spans="3:4" ht="30" customHeight="1" outlineLevel="2" x14ac:dyDescent="0.3">
      <c r="C19" s="21" t="str">
        <f>'1. Executive Summary'!E20</f>
        <v>1.d.</v>
      </c>
      <c r="D19" s="159" t="s">
        <v>237</v>
      </c>
    </row>
    <row r="20" spans="3:4" ht="48" customHeight="1" outlineLevel="2" x14ac:dyDescent="0.3">
      <c r="C20" s="21" t="str">
        <f>'1. Executive Summary'!E23</f>
        <v>1.e.</v>
      </c>
      <c r="D20" s="23" t="s">
        <v>239</v>
      </c>
    </row>
    <row r="21" spans="3:4" ht="42.75" customHeight="1" outlineLevel="2" x14ac:dyDescent="0.3">
      <c r="C21" s="21" t="str">
        <f>'1. Executive Summary'!E29</f>
        <v>1.f.</v>
      </c>
      <c r="D21" s="23" t="s">
        <v>240</v>
      </c>
    </row>
    <row r="22" spans="3:4" ht="41.25" customHeight="1" outlineLevel="2" x14ac:dyDescent="0.3">
      <c r="C22" s="21" t="str">
        <f>'1. Executive Summary'!E31</f>
        <v>1.g.</v>
      </c>
      <c r="D22" s="23" t="s">
        <v>241</v>
      </c>
    </row>
    <row r="23" spans="3:4" ht="24" customHeight="1" outlineLevel="2" x14ac:dyDescent="0.3">
      <c r="C23" s="21" t="str">
        <f>'1. Executive Summary'!E33</f>
        <v>1.h.</v>
      </c>
      <c r="D23" s="22" t="s">
        <v>65</v>
      </c>
    </row>
    <row r="24" spans="3:4" ht="27.75" customHeight="1" outlineLevel="2" x14ac:dyDescent="0.3">
      <c r="C24" s="21" t="str">
        <f>'1. Executive Summary'!E35</f>
        <v>1.i.</v>
      </c>
      <c r="D24" s="23" t="s">
        <v>66</v>
      </c>
    </row>
    <row r="25" spans="3:4" ht="27.75" customHeight="1" outlineLevel="2" x14ac:dyDescent="0.3">
      <c r="C25" s="21" t="str">
        <f>'1. Executive Summary'!E37</f>
        <v>1.j.</v>
      </c>
      <c r="D25" s="23" t="s">
        <v>69</v>
      </c>
    </row>
    <row r="26" spans="3:4" ht="30" customHeight="1" outlineLevel="2" x14ac:dyDescent="0.3">
      <c r="C26" s="21" t="str">
        <f>'1. Executive Summary'!E39</f>
        <v>1.k.</v>
      </c>
      <c r="D26" s="22" t="s">
        <v>17</v>
      </c>
    </row>
    <row r="27" spans="3:4" ht="39.75" customHeight="1" outlineLevel="2" x14ac:dyDescent="0.3">
      <c r="C27" s="21" t="str">
        <f>'1. Executive Summary'!E41</f>
        <v>1.l.</v>
      </c>
      <c r="D27" s="23" t="s">
        <v>233</v>
      </c>
    </row>
    <row r="28" spans="3:4" ht="33.75" customHeight="1" outlineLevel="2" x14ac:dyDescent="0.3">
      <c r="C28" s="21" t="str">
        <f>'1. Executive Summary'!E43</f>
        <v>1.m.</v>
      </c>
      <c r="D28" s="23" t="s">
        <v>242</v>
      </c>
    </row>
    <row r="29" spans="3:4" ht="39.75" customHeight="1" outlineLevel="2" x14ac:dyDescent="0.3">
      <c r="C29" s="21" t="str">
        <f>'1. Executive Summary'!E49</f>
        <v>1.n.</v>
      </c>
      <c r="D29" s="167" t="s">
        <v>247</v>
      </c>
    </row>
    <row r="30" spans="3:4" ht="39.75" customHeight="1" outlineLevel="2" x14ac:dyDescent="0.3">
      <c r="C30" s="21" t="str">
        <f>'1. Executive Summary'!E51</f>
        <v>1.o.</v>
      </c>
      <c r="D30" s="167" t="s">
        <v>246</v>
      </c>
    </row>
    <row r="31" spans="3:4" ht="39.75" customHeight="1" outlineLevel="2" x14ac:dyDescent="0.3">
      <c r="C31" s="21" t="str">
        <f>'1. Executive Summary'!E53</f>
        <v>1.p.</v>
      </c>
      <c r="D31" s="167" t="s">
        <v>245</v>
      </c>
    </row>
    <row r="32" spans="3:4" ht="21" customHeight="1" outlineLevel="2" x14ac:dyDescent="0.3">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3">
      <c r="C33" s="19" t="str">
        <f>'1. Executive Summary'!E57</f>
        <v>1.q.i.</v>
      </c>
      <c r="D33" s="20" t="s">
        <v>234</v>
      </c>
    </row>
    <row r="34" spans="2:5" ht="41.25" customHeight="1" outlineLevel="2" x14ac:dyDescent="0.3">
      <c r="C34" s="19" t="str">
        <f>'1. Executive Summary'!E59</f>
        <v>1.q.ii.</v>
      </c>
      <c r="D34" s="24" t="s">
        <v>70</v>
      </c>
    </row>
    <row r="35" spans="2:5" ht="44.25" customHeight="1" outlineLevel="2" x14ac:dyDescent="0.3">
      <c r="C35" s="19" t="str">
        <f>'1. Executive Summary'!E69</f>
        <v>1.q.iii.</v>
      </c>
      <c r="D35" s="24" t="s">
        <v>235</v>
      </c>
    </row>
    <row r="36" spans="2:5" x14ac:dyDescent="0.3">
      <c r="C36" s="1"/>
      <c r="D36" s="1"/>
    </row>
    <row r="37" spans="2:5" x14ac:dyDescent="0.3">
      <c r="B37" s="73" t="str">
        <f>'2. Overloaded Facilities'!A6</f>
        <v>2.</v>
      </c>
      <c r="C37" s="13" t="str">
        <f>CONCATENATE('2. Overloaded Facilities'!B6," Tab")</f>
        <v xml:space="preserve"> Overloaded Facilities Tab</v>
      </c>
      <c r="D37" s="14"/>
      <c r="E37" s="14"/>
    </row>
    <row r="38" spans="2:5" ht="30" customHeight="1" outlineLevel="1" x14ac:dyDescent="0.3">
      <c r="C38" s="1" t="str">
        <f>'2. Overloaded Facilities'!B10</f>
        <v>2.a.</v>
      </c>
      <c r="D38" s="2" t="s">
        <v>176</v>
      </c>
    </row>
    <row r="39" spans="2:5" ht="30" customHeight="1" outlineLevel="1" x14ac:dyDescent="0.3">
      <c r="C39" s="1" t="str">
        <f>'2. Overloaded Facilities'!N10</f>
        <v>2.b.</v>
      </c>
      <c r="D39" s="2" t="s">
        <v>177</v>
      </c>
    </row>
    <row r="40" spans="2:5" ht="30" customHeight="1" outlineLevel="1" x14ac:dyDescent="0.3">
      <c r="C40" s="1" t="str">
        <f>'[1]2. Overloaded Facilities'!Z10</f>
        <v>2.c.</v>
      </c>
      <c r="D40" s="2" t="s">
        <v>260</v>
      </c>
    </row>
    <row r="41" spans="2:5" x14ac:dyDescent="0.3">
      <c r="C41" s="1"/>
      <c r="D41" s="1"/>
    </row>
    <row r="42" spans="2:5" x14ac:dyDescent="0.3">
      <c r="B42" s="73" t="str">
        <f>'3. Project Components'!A6</f>
        <v>3.</v>
      </c>
      <c r="C42" s="13" t="str">
        <f>CONCATENATE('3. Project Components'!C6," Tab")</f>
        <v>Major Project Components Tab</v>
      </c>
      <c r="D42" s="14"/>
      <c r="E42" s="14"/>
    </row>
    <row r="43" spans="2:5" ht="41.25" customHeight="1" outlineLevel="1" x14ac:dyDescent="0.3">
      <c r="C43" s="1" t="str">
        <f>'3. Project Components'!E9</f>
        <v>3.a.</v>
      </c>
      <c r="D43" s="41" t="s">
        <v>244</v>
      </c>
    </row>
    <row r="44" spans="2:5" ht="37.5" customHeight="1" outlineLevel="1" x14ac:dyDescent="0.3">
      <c r="C44" s="1" t="str">
        <f>'3. Project Components'!E21</f>
        <v>3.b.</v>
      </c>
      <c r="D44" s="41" t="s">
        <v>84</v>
      </c>
    </row>
    <row r="45" spans="2:5" ht="30" customHeight="1" outlineLevel="1" x14ac:dyDescent="0.3">
      <c r="C45" s="1" t="str">
        <f>'3. Project Components'!E32</f>
        <v>3.c.</v>
      </c>
      <c r="D45" s="2" t="s">
        <v>85</v>
      </c>
    </row>
    <row r="46" spans="2:5" ht="30" customHeight="1" outlineLevel="1" x14ac:dyDescent="0.3">
      <c r="C46" s="1" t="str">
        <f>'3. Project Components'!E34</f>
        <v>3.d.</v>
      </c>
      <c r="D46" s="2" t="s">
        <v>86</v>
      </c>
    </row>
    <row r="47" spans="2:5" x14ac:dyDescent="0.3">
      <c r="C47" s="1"/>
    </row>
    <row r="48" spans="2:5" x14ac:dyDescent="0.3">
      <c r="B48" s="73" t="str">
        <f>'4. Reconduct-Rebuild Comp'!A6</f>
        <v>4.</v>
      </c>
      <c r="C48" s="13" t="str">
        <f>CONCATENATE('4. Reconduct-Rebuild Comp'!B6," Tab")</f>
        <v>Transmission Line Reconductor/Rebuild Component Tab</v>
      </c>
      <c r="D48" s="14"/>
      <c r="E48" s="14"/>
    </row>
    <row r="49" spans="2:5" ht="30" customHeight="1" outlineLevel="1" x14ac:dyDescent="0.3">
      <c r="C49" s="1" t="str">
        <f>'4. Reconduct-Rebuild Comp'!E10</f>
        <v>4.a.</v>
      </c>
      <c r="D49" s="2" t="s">
        <v>88</v>
      </c>
    </row>
    <row r="50" spans="2:5" ht="30" customHeight="1" outlineLevel="1" x14ac:dyDescent="0.3">
      <c r="C50" s="1" t="str">
        <f>'4. Reconduct-Rebuild Comp'!E12</f>
        <v>4.b.</v>
      </c>
      <c r="D50" s="2" t="s">
        <v>89</v>
      </c>
    </row>
    <row r="51" spans="2:5" outlineLevel="1" x14ac:dyDescent="0.3">
      <c r="C51" s="171" t="s">
        <v>56</v>
      </c>
      <c r="D51" s="171"/>
    </row>
    <row r="52" spans="2:5" ht="30" customHeight="1" outlineLevel="1" x14ac:dyDescent="0.3">
      <c r="C52" s="1" t="str">
        <f>'4. Reconduct-Rebuild Comp'!E18</f>
        <v>4.c.</v>
      </c>
      <c r="D52" s="2" t="s">
        <v>92</v>
      </c>
    </row>
    <row r="53" spans="2:5" ht="30" customHeight="1" outlineLevel="1" x14ac:dyDescent="0.3">
      <c r="C53" s="1" t="str">
        <f>'4. Reconduct-Rebuild Comp'!E20</f>
        <v>4.d.</v>
      </c>
      <c r="D53" s="2" t="s">
        <v>95</v>
      </c>
    </row>
    <row r="54" spans="2:5" ht="45" customHeight="1" outlineLevel="1" x14ac:dyDescent="0.3">
      <c r="C54" s="1" t="str">
        <f>'4. Reconduct-Rebuild Comp'!E26</f>
        <v>4.e.</v>
      </c>
      <c r="D54" s="41" t="s">
        <v>96</v>
      </c>
    </row>
    <row r="55" spans="2:5" ht="45" customHeight="1" outlineLevel="1" x14ac:dyDescent="0.3">
      <c r="C55" s="1" t="str">
        <f>'4. Reconduct-Rebuild Comp'!E32</f>
        <v>4.f.</v>
      </c>
      <c r="D55" s="41" t="s">
        <v>230</v>
      </c>
    </row>
    <row r="56" spans="2:5" outlineLevel="1" x14ac:dyDescent="0.3">
      <c r="C56" s="172" t="s">
        <v>99</v>
      </c>
      <c r="D56" s="172"/>
    </row>
    <row r="57" spans="2:5" ht="30" customHeight="1" outlineLevel="1" x14ac:dyDescent="0.3">
      <c r="C57" s="1" t="str">
        <f>'4. Reconduct-Rebuild Comp'!E40</f>
        <v>4.g.</v>
      </c>
      <c r="D57" s="2" t="s">
        <v>90</v>
      </c>
    </row>
    <row r="58" spans="2:5" ht="27" customHeight="1" outlineLevel="1" x14ac:dyDescent="0.3">
      <c r="C58" s="1" t="str">
        <f>'4. Reconduct-Rebuild Comp'!E42</f>
        <v>4.h.</v>
      </c>
      <c r="D58" s="41" t="s">
        <v>101</v>
      </c>
    </row>
    <row r="59" spans="2:5" ht="27" customHeight="1" outlineLevel="1" x14ac:dyDescent="0.3">
      <c r="C59" s="1" t="str">
        <f>'4. Reconduct-Rebuild Comp'!E44</f>
        <v>4.i.</v>
      </c>
      <c r="D59" s="41" t="s">
        <v>103</v>
      </c>
    </row>
    <row r="60" spans="2:5" ht="48.75" customHeight="1" outlineLevel="1" x14ac:dyDescent="0.3">
      <c r="C60" s="1" t="str">
        <f>'4. Reconduct-Rebuild Comp'!E46</f>
        <v>4.j.</v>
      </c>
      <c r="D60" s="41" t="s">
        <v>200</v>
      </c>
    </row>
    <row r="61" spans="2:5" ht="47.25" customHeight="1" outlineLevel="1" x14ac:dyDescent="0.3">
      <c r="C61" s="1" t="str">
        <f>'4. Reconduct-Rebuild Comp'!E52</f>
        <v>4.k.</v>
      </c>
      <c r="D61" s="41" t="s">
        <v>201</v>
      </c>
    </row>
    <row r="62" spans="2:5" ht="30" customHeight="1" outlineLevel="1" x14ac:dyDescent="0.3">
      <c r="C62" s="1" t="str">
        <f>'4. Reconduct-Rebuild Comp'!E58</f>
        <v>4.l.</v>
      </c>
      <c r="D62" s="2" t="s">
        <v>183</v>
      </c>
    </row>
    <row r="63" spans="2:5" x14ac:dyDescent="0.3">
      <c r="C63" s="1"/>
    </row>
    <row r="64" spans="2:5" x14ac:dyDescent="0.3">
      <c r="B64" s="73" t="str">
        <f>'5. Sub Upgrade Comp'!A6</f>
        <v>5.</v>
      </c>
      <c r="C64" s="13" t="str">
        <f>CONCATENATE('5. Sub Upgrade Comp'!B6," Tab")</f>
        <v>Substation Upgrade Component Tab</v>
      </c>
      <c r="D64" s="14"/>
      <c r="E64" s="14"/>
    </row>
    <row r="65" spans="2:5" ht="30" customHeight="1" outlineLevel="1" x14ac:dyDescent="0.3">
      <c r="C65" s="1" t="str">
        <f>'5. Sub Upgrade Comp'!E10</f>
        <v>5.a.</v>
      </c>
      <c r="D65" s="2" t="s">
        <v>88</v>
      </c>
    </row>
    <row r="66" spans="2:5" ht="30" customHeight="1" outlineLevel="1" x14ac:dyDescent="0.3">
      <c r="C66" s="1" t="str">
        <f>'5. Sub Upgrade Comp'!E12</f>
        <v>5.b.</v>
      </c>
      <c r="D66" s="2" t="s">
        <v>110</v>
      </c>
    </row>
    <row r="67" spans="2:5" ht="30" customHeight="1" outlineLevel="1" x14ac:dyDescent="0.3">
      <c r="C67" s="1" t="str">
        <f>'5. Sub Upgrade Comp'!E14</f>
        <v>5.c.</v>
      </c>
      <c r="D67" s="2" t="s">
        <v>114</v>
      </c>
    </row>
    <row r="68" spans="2:5" ht="30" customHeight="1" outlineLevel="1" x14ac:dyDescent="0.3">
      <c r="C68" s="1" t="str">
        <f>'5. Sub Upgrade Comp'!E20</f>
        <v>5.d.</v>
      </c>
      <c r="D68" s="2" t="s">
        <v>116</v>
      </c>
    </row>
    <row r="69" spans="2:5" ht="44.25" customHeight="1" outlineLevel="1" x14ac:dyDescent="0.3">
      <c r="C69" s="1" t="str">
        <f>'5. Sub Upgrade Comp'!E26</f>
        <v>5.e.</v>
      </c>
      <c r="D69" s="41" t="s">
        <v>178</v>
      </c>
    </row>
    <row r="70" spans="2:5" ht="33.75" customHeight="1" outlineLevel="1" x14ac:dyDescent="0.3">
      <c r="C70" s="1" t="str">
        <f>'5. Sub Upgrade Comp'!E32</f>
        <v>5.f.</v>
      </c>
      <c r="D70" s="41" t="s">
        <v>120</v>
      </c>
    </row>
    <row r="71" spans="2:5" ht="39" customHeight="1" outlineLevel="1" x14ac:dyDescent="0.3">
      <c r="C71" s="1" t="str">
        <f>'5. Sub Upgrade Comp'!E35</f>
        <v>5.g.</v>
      </c>
      <c r="D71" s="41" t="s">
        <v>115</v>
      </c>
    </row>
    <row r="72" spans="2:5" ht="38.25" customHeight="1" outlineLevel="1" x14ac:dyDescent="0.3">
      <c r="C72" s="1" t="str">
        <f>'5. Sub Upgrade Comp'!E41</f>
        <v>5.h.</v>
      </c>
      <c r="D72" s="2" t="s">
        <v>183</v>
      </c>
    </row>
    <row r="73" spans="2:5" x14ac:dyDescent="0.3">
      <c r="C73" s="1"/>
    </row>
    <row r="74" spans="2:5" x14ac:dyDescent="0.3">
      <c r="B74" s="73" t="str">
        <f>'6. Greenfield Line Comp'!A6</f>
        <v>6.</v>
      </c>
      <c r="C74" s="13" t="str">
        <f>CONCATENATE('6. Greenfield Line Comp'!B6," Tab")</f>
        <v>Transmission Line Component Tab</v>
      </c>
      <c r="D74" s="14"/>
      <c r="E74" s="14"/>
    </row>
    <row r="75" spans="2:5" ht="30" customHeight="1" outlineLevel="1" x14ac:dyDescent="0.3">
      <c r="C75" s="1" t="str">
        <f>'6. Greenfield Line Comp'!E10</f>
        <v>6.a.</v>
      </c>
      <c r="D75" s="2" t="s">
        <v>88</v>
      </c>
    </row>
    <row r="76" spans="2:5" ht="30" customHeight="1" outlineLevel="1" x14ac:dyDescent="0.3">
      <c r="C76" s="1" t="str">
        <f>'6. Greenfield Line Comp'!E12</f>
        <v>6.b.</v>
      </c>
      <c r="D76" s="2" t="s">
        <v>23</v>
      </c>
    </row>
    <row r="77" spans="2:5" ht="30" customHeight="1" outlineLevel="1" x14ac:dyDescent="0.3">
      <c r="C77" s="1" t="str">
        <f>'6. Greenfield Line Comp'!E15</f>
        <v>6.c.</v>
      </c>
      <c r="D77" s="2" t="s">
        <v>123</v>
      </c>
    </row>
    <row r="78" spans="2:5" ht="30" customHeight="1" outlineLevel="1" x14ac:dyDescent="0.3">
      <c r="C78" s="1" t="str">
        <f>'6. Greenfield Line Comp'!E17</f>
        <v>6.d.</v>
      </c>
      <c r="D78" s="2" t="s">
        <v>125</v>
      </c>
    </row>
    <row r="79" spans="2:5" ht="30" customHeight="1" outlineLevel="1" x14ac:dyDescent="0.3">
      <c r="C79" s="1" t="str">
        <f>'6. Greenfield Line Comp'!E19</f>
        <v>6.e.</v>
      </c>
      <c r="D79" s="41" t="s">
        <v>24</v>
      </c>
    </row>
    <row r="80" spans="2:5" ht="36.75" customHeight="1" outlineLevel="1" x14ac:dyDescent="0.3">
      <c r="C80" s="1" t="str">
        <f>'6. Greenfield Line Comp'!E25</f>
        <v>6.f.</v>
      </c>
      <c r="D80" s="41" t="s">
        <v>179</v>
      </c>
    </row>
    <row r="81" spans="2:5" ht="30" customHeight="1" outlineLevel="1" x14ac:dyDescent="0.3">
      <c r="C81" s="1" t="str">
        <f>'6. Greenfield Line Comp'!E31</f>
        <v>6.g.</v>
      </c>
      <c r="D81" s="2" t="s">
        <v>20</v>
      </c>
    </row>
    <row r="82" spans="2:5" ht="30" customHeight="1" outlineLevel="1" x14ac:dyDescent="0.3">
      <c r="C82" s="1" t="str">
        <f>'6. Greenfield Line Comp'!E37</f>
        <v>6.h.</v>
      </c>
      <c r="D82" s="41" t="s">
        <v>126</v>
      </c>
    </row>
    <row r="83" spans="2:5" ht="30" customHeight="1" outlineLevel="1" x14ac:dyDescent="0.3">
      <c r="C83" s="1" t="str">
        <f>'6. Greenfield Line Comp'!E46</f>
        <v>6.i.</v>
      </c>
      <c r="D83" s="41" t="s">
        <v>130</v>
      </c>
    </row>
    <row r="84" spans="2:5" ht="30" customHeight="1" outlineLevel="1" x14ac:dyDescent="0.3">
      <c r="C84" s="1" t="str">
        <f>'6. Greenfield Line Comp'!E52</f>
        <v>6.j.</v>
      </c>
      <c r="D84" s="41" t="s">
        <v>131</v>
      </c>
    </row>
    <row r="85" spans="2:5" ht="37.5" customHeight="1" outlineLevel="1" x14ac:dyDescent="0.3">
      <c r="C85" s="1" t="str">
        <f>'6. Greenfield Line Comp'!E58</f>
        <v>6.k.</v>
      </c>
      <c r="D85" s="75" t="s">
        <v>128</v>
      </c>
    </row>
    <row r="86" spans="2:5" ht="45" customHeight="1" outlineLevel="1" x14ac:dyDescent="0.3">
      <c r="C86" s="1" t="str">
        <f>'6. Greenfield Line Comp'!E64</f>
        <v>6.l.</v>
      </c>
      <c r="D86" s="41" t="s">
        <v>180</v>
      </c>
    </row>
    <row r="87" spans="2:5" ht="30" customHeight="1" outlineLevel="1" x14ac:dyDescent="0.3">
      <c r="C87" s="1" t="str">
        <f>'6. Greenfield Line Comp'!E70</f>
        <v>6.m.</v>
      </c>
      <c r="D87" s="2" t="s">
        <v>183</v>
      </c>
    </row>
    <row r="88" spans="2:5" x14ac:dyDescent="0.3">
      <c r="C88" s="1"/>
    </row>
    <row r="89" spans="2:5" x14ac:dyDescent="0.3">
      <c r="B89" s="73" t="str">
        <f>'7. Greenfield Sub Comp'!A6</f>
        <v>7.</v>
      </c>
      <c r="C89" s="13" t="str">
        <f>CONCATENATE('7. Greenfield Sub Comp'!B6," Tab")</f>
        <v>Greenfield Substation Component Tab</v>
      </c>
      <c r="D89" s="14"/>
      <c r="E89" s="14"/>
    </row>
    <row r="90" spans="2:5" ht="30" customHeight="1" outlineLevel="1" x14ac:dyDescent="0.3">
      <c r="C90" s="1" t="str">
        <f>'7. Greenfield Sub Comp'!E10</f>
        <v>7.a.</v>
      </c>
      <c r="D90" s="2" t="s">
        <v>88</v>
      </c>
    </row>
    <row r="91" spans="2:5" ht="30" customHeight="1" outlineLevel="1" x14ac:dyDescent="0.3">
      <c r="C91" s="1" t="str">
        <f>'7. Greenfield Sub Comp'!E12</f>
        <v>7.b.</v>
      </c>
      <c r="D91" s="2" t="s">
        <v>135</v>
      </c>
    </row>
    <row r="92" spans="2:5" ht="30" customHeight="1" outlineLevel="1" x14ac:dyDescent="0.3">
      <c r="C92" s="1" t="str">
        <f>'7. Greenfield Sub Comp'!E14</f>
        <v>7.c.</v>
      </c>
      <c r="D92" s="2" t="s">
        <v>141</v>
      </c>
    </row>
    <row r="93" spans="2:5" ht="30" customHeight="1" outlineLevel="1" x14ac:dyDescent="0.3">
      <c r="C93" s="1" t="str">
        <f>'7. Greenfield Sub Comp'!E18</f>
        <v>7.d.</v>
      </c>
      <c r="D93" s="2" t="s">
        <v>138</v>
      </c>
    </row>
    <row r="94" spans="2:5" ht="30" customHeight="1" outlineLevel="1" x14ac:dyDescent="0.3">
      <c r="C94" s="1" t="str">
        <f>'7. Greenfield Sub Comp'!E24</f>
        <v>7.e.</v>
      </c>
      <c r="D94" s="2" t="s">
        <v>144</v>
      </c>
    </row>
    <row r="95" spans="2:5" ht="30" customHeight="1" outlineLevel="1" x14ac:dyDescent="0.3">
      <c r="C95" s="1" t="str">
        <f>'7. Greenfield Sub Comp'!E30</f>
        <v>7.f.</v>
      </c>
      <c r="D95" s="2" t="s">
        <v>254</v>
      </c>
    </row>
    <row r="96" spans="2:5" ht="30" customHeight="1" outlineLevel="1" x14ac:dyDescent="0.3">
      <c r="C96" s="1" t="str">
        <f>'7. Greenfield Sub Comp'!E36</f>
        <v>7.g.</v>
      </c>
      <c r="D96" s="75" t="s">
        <v>128</v>
      </c>
    </row>
    <row r="97" spans="2:5" ht="30" customHeight="1" outlineLevel="1" x14ac:dyDescent="0.3">
      <c r="C97" s="1" t="str">
        <f>'7. Greenfield Sub Comp'!E42</f>
        <v>7.h.</v>
      </c>
      <c r="D97" s="2" t="s">
        <v>136</v>
      </c>
    </row>
    <row r="98" spans="2:5" ht="30" customHeight="1" outlineLevel="1" x14ac:dyDescent="0.3">
      <c r="C98" s="1" t="str">
        <f>'7. Greenfield Sub Comp'!E48</f>
        <v>7.i.</v>
      </c>
      <c r="D98" s="41" t="s">
        <v>137</v>
      </c>
    </row>
    <row r="99" spans="2:5" ht="30" customHeight="1" outlineLevel="1" x14ac:dyDescent="0.3">
      <c r="C99" s="1" t="str">
        <f>'7. Greenfield Sub Comp'!E54</f>
        <v>7.j.</v>
      </c>
      <c r="D99" s="2" t="s">
        <v>183</v>
      </c>
    </row>
    <row r="100" spans="2:5" x14ac:dyDescent="0.3">
      <c r="C100" s="1"/>
    </row>
    <row r="101" spans="2:5" x14ac:dyDescent="0.3">
      <c r="B101" s="73" t="str">
        <f>'8. Redacted Information'!A6</f>
        <v>8.</v>
      </c>
      <c r="C101" s="13" t="str">
        <f>CONCATENATE('8. Redacted Information'!B6," Tab")</f>
        <v>Redacted information Tab</v>
      </c>
      <c r="D101" s="14"/>
      <c r="E101" s="14"/>
    </row>
    <row r="102" spans="2:5" ht="32.25" customHeight="1" outlineLevel="1" x14ac:dyDescent="0.3">
      <c r="C102" s="5"/>
      <c r="D102" s="41" t="s">
        <v>202</v>
      </c>
    </row>
    <row r="103" spans="2:5" x14ac:dyDescent="0.3">
      <c r="C103" s="1"/>
    </row>
    <row r="104" spans="2:5" x14ac:dyDescent="0.3">
      <c r="B104" s="73" t="str">
        <f>'9. Financial'!A6</f>
        <v>9.</v>
      </c>
      <c r="C104" s="13" t="str">
        <f>CONCATENATE('9. Financial'!B6," Tab")</f>
        <v>Project Financial Information Tab</v>
      </c>
      <c r="D104" s="14"/>
      <c r="E104" s="14"/>
    </row>
    <row r="105" spans="2:5" ht="17.399999999999999" customHeight="1" outlineLevel="1" x14ac:dyDescent="0.3">
      <c r="C105" s="1"/>
    </row>
    <row r="106" spans="2:5" ht="15" customHeight="1" outlineLevel="1" x14ac:dyDescent="0.3">
      <c r="C106" s="13" t="s">
        <v>181</v>
      </c>
      <c r="D106" s="14"/>
      <c r="E106" s="14"/>
    </row>
    <row r="107" spans="2:5" ht="45" customHeight="1" outlineLevel="1" x14ac:dyDescent="0.3">
      <c r="C107" s="1" t="str">
        <f>'9. Financial'!E12</f>
        <v>9.a.</v>
      </c>
      <c r="D107" s="41" t="s">
        <v>161</v>
      </c>
    </row>
    <row r="108" spans="2:5" ht="15" customHeight="1" outlineLevel="1" x14ac:dyDescent="0.3">
      <c r="C108" s="13" t="s">
        <v>160</v>
      </c>
      <c r="D108" s="14"/>
      <c r="E108" s="14"/>
    </row>
    <row r="109" spans="2:5" ht="75" customHeight="1" outlineLevel="1" x14ac:dyDescent="0.3">
      <c r="C109" s="6" t="str">
        <f>'9. Financial'!E20</f>
        <v>9.b.</v>
      </c>
      <c r="D109" s="41" t="s">
        <v>219</v>
      </c>
    </row>
    <row r="110" spans="2:5" ht="22.5" customHeight="1" outlineLevel="1" x14ac:dyDescent="0.3">
      <c r="C110" s="6" t="str">
        <f>'9. Financial'!E33</f>
        <v>9.c.</v>
      </c>
      <c r="D110" s="41" t="s">
        <v>164</v>
      </c>
    </row>
    <row r="111" spans="2:5" ht="41.25" customHeight="1" outlineLevel="1" x14ac:dyDescent="0.3">
      <c r="C111" s="6" t="str">
        <f>'9. Financial'!E36</f>
        <v>9.d.</v>
      </c>
      <c r="D111" s="41" t="s">
        <v>165</v>
      </c>
    </row>
    <row r="112" spans="2:5" ht="26.25" customHeight="1" outlineLevel="1" x14ac:dyDescent="0.3">
      <c r="C112" s="1" t="str">
        <f>'9. Financial'!E42</f>
        <v>9.e.</v>
      </c>
      <c r="D112" s="2" t="s">
        <v>183</v>
      </c>
    </row>
    <row r="113" spans="2:5" x14ac:dyDescent="0.3">
      <c r="C113" s="1"/>
    </row>
    <row r="114" spans="2:5" x14ac:dyDescent="0.3">
      <c r="B114" s="73" t="str">
        <f>'10. Cost Contain'!A6</f>
        <v>10.</v>
      </c>
      <c r="C114" s="13" t="str">
        <f>CONCATENATE('10. Cost Contain'!B6," Tab")</f>
        <v>Cost Containment Commitment Tab</v>
      </c>
      <c r="D114" s="14"/>
      <c r="E114" s="14"/>
    </row>
    <row r="115" spans="2:5" ht="30" customHeight="1" outlineLevel="1" x14ac:dyDescent="0.3">
      <c r="C115" s="1" t="str">
        <f>'10. Cost Contain'!E10</f>
        <v>10.a.</v>
      </c>
      <c r="D115" s="2" t="s">
        <v>232</v>
      </c>
    </row>
    <row r="116" spans="2:5" ht="30" customHeight="1" outlineLevel="1" x14ac:dyDescent="0.3">
      <c r="C116" s="1" t="str">
        <f>'10. Cost Contain'!E17</f>
        <v>10.b.</v>
      </c>
      <c r="D116" s="2" t="s">
        <v>196</v>
      </c>
    </row>
    <row r="117" spans="2:5" ht="30" customHeight="1" outlineLevel="1" x14ac:dyDescent="0.3">
      <c r="C117" s="1" t="str">
        <f>'10. Cost Contain'!E23</f>
        <v>10.b.i.</v>
      </c>
      <c r="D117" s="2" t="s">
        <v>149</v>
      </c>
    </row>
    <row r="118" spans="2:5" ht="45" customHeight="1" outlineLevel="1" x14ac:dyDescent="0.3">
      <c r="C118" s="1" t="str">
        <f>'10. Cost Contain'!E27</f>
        <v>10.b.ii.</v>
      </c>
      <c r="D118" s="41" t="s">
        <v>151</v>
      </c>
    </row>
    <row r="119" spans="2:5" ht="45" customHeight="1" outlineLevel="1" x14ac:dyDescent="0.3">
      <c r="C119" s="1" t="str">
        <f>'10. Cost Contain'!E33</f>
        <v>10.b.iii.</v>
      </c>
      <c r="D119" s="41" t="s">
        <v>189</v>
      </c>
    </row>
    <row r="120" spans="2:5" ht="30" customHeight="1" outlineLevel="1" x14ac:dyDescent="0.3">
      <c r="C120" s="1" t="str">
        <f>'10. Cost Contain'!E46</f>
        <v>10.c.</v>
      </c>
      <c r="D120" s="41" t="s">
        <v>190</v>
      </c>
    </row>
    <row r="121" spans="2:5" ht="38.25" customHeight="1" outlineLevel="1" x14ac:dyDescent="0.3">
      <c r="C121" s="1" t="str">
        <f>'10. Cost Contain'!E59</f>
        <v>10.d.</v>
      </c>
      <c r="D121" s="41" t="s">
        <v>221</v>
      </c>
    </row>
    <row r="122" spans="2:5" ht="38.25" customHeight="1" outlineLevel="1" x14ac:dyDescent="0.3">
      <c r="C122" s="1" t="str">
        <f>'10. Cost Contain'!E85</f>
        <v>10.e.</v>
      </c>
      <c r="D122" s="41" t="s">
        <v>229</v>
      </c>
    </row>
    <row r="123" spans="2:5" ht="30" customHeight="1" outlineLevel="1" x14ac:dyDescent="0.3">
      <c r="C123" s="1" t="str">
        <f>'10. Cost Contain'!E91</f>
        <v>10.f.</v>
      </c>
      <c r="D123" s="2" t="s">
        <v>183</v>
      </c>
    </row>
    <row r="124" spans="2:5" ht="30" customHeight="1" x14ac:dyDescent="0.3">
      <c r="C124" s="1"/>
    </row>
    <row r="125" spans="2:5" ht="30" customHeight="1" x14ac:dyDescent="0.3">
      <c r="C125" s="1"/>
    </row>
    <row r="126" spans="2:5" ht="30" customHeight="1" x14ac:dyDescent="0.3">
      <c r="C126" s="1"/>
    </row>
    <row r="127" spans="2:5" ht="30" customHeight="1" x14ac:dyDescent="0.3">
      <c r="C127" s="1"/>
    </row>
    <row r="128" spans="2:5" ht="30" customHeight="1" x14ac:dyDescent="0.3">
      <c r="C128" s="1"/>
    </row>
    <row r="130" spans="3:3" ht="30" customHeight="1" x14ac:dyDescent="0.3">
      <c r="C130" s="1"/>
    </row>
    <row r="131" spans="3:3" ht="30" customHeight="1" x14ac:dyDescent="0.3">
      <c r="C131" s="1"/>
    </row>
    <row r="132" spans="3:3" ht="30" customHeight="1" x14ac:dyDescent="0.3">
      <c r="C132" s="1"/>
    </row>
    <row r="133" spans="3:3" ht="30" customHeight="1" x14ac:dyDescent="0.3">
      <c r="C133" s="1"/>
    </row>
    <row r="134" spans="3:3" ht="30" customHeight="1" x14ac:dyDescent="0.3">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A13" zoomScale="85" zoomScaleNormal="85" workbookViewId="0">
      <selection activeCell="G37" sqref="G37:J40"/>
    </sheetView>
  </sheetViews>
  <sheetFormatPr defaultColWidth="9.109375" defaultRowHeight="13.8" x14ac:dyDescent="0.3"/>
  <cols>
    <col min="1" max="2" width="4.6640625" style="10" customWidth="1"/>
    <col min="3" max="3" width="63.44140625" style="10" customWidth="1"/>
    <col min="4" max="4" width="4.44140625" style="10" customWidth="1"/>
    <col min="5" max="6" width="4.6640625" style="10" customWidth="1"/>
    <col min="7" max="7" width="39.44140625" style="10" customWidth="1"/>
    <col min="8" max="8" width="19.5546875" style="10" customWidth="1"/>
    <col min="9" max="9" width="12.6640625" style="10" customWidth="1"/>
    <col min="10" max="10" width="12.88671875" style="10" customWidth="1"/>
    <col min="11" max="11" width="15.109375" style="10" customWidth="1"/>
    <col min="12" max="12" width="12.88671875" style="10" customWidth="1"/>
    <col min="13" max="97" width="12.6640625" style="10" customWidth="1"/>
    <col min="98" max="16384" width="9.109375" style="10"/>
  </cols>
  <sheetData>
    <row r="2" spans="1:68" ht="18" x14ac:dyDescent="0.25">
      <c r="C2" s="247" t="s">
        <v>158</v>
      </c>
      <c r="D2" s="247"/>
    </row>
    <row r="3" spans="1:68" ht="15" x14ac:dyDescent="0.25">
      <c r="C3" s="126" t="s">
        <v>167</v>
      </c>
    </row>
    <row r="4" spans="1:68" ht="14.25"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3">
      <c r="A7" s="34"/>
      <c r="B7" s="34"/>
      <c r="C7" s="176" t="s">
        <v>62</v>
      </c>
      <c r="D7" s="70"/>
      <c r="G7" s="176" t="s">
        <v>63</v>
      </c>
      <c r="H7" s="176"/>
      <c r="I7" s="176"/>
      <c r="J7" s="176"/>
      <c r="K7" s="176"/>
      <c r="L7" s="176"/>
      <c r="M7" s="176"/>
      <c r="N7" s="176"/>
      <c r="O7" s="66"/>
      <c r="P7" s="66"/>
      <c r="Q7" s="66"/>
    </row>
    <row r="8" spans="1:68" ht="14.25" customHeight="1" x14ac:dyDescent="0.3">
      <c r="A8" s="34"/>
      <c r="B8" s="34"/>
      <c r="C8" s="176"/>
      <c r="D8" s="70"/>
      <c r="G8" s="176"/>
      <c r="H8" s="176"/>
      <c r="I8" s="176"/>
      <c r="J8" s="176"/>
      <c r="K8" s="176"/>
      <c r="L8" s="176"/>
      <c r="M8" s="176"/>
      <c r="N8" s="176"/>
      <c r="O8" s="66"/>
      <c r="P8" s="66"/>
      <c r="Q8" s="66"/>
    </row>
    <row r="9" spans="1:68" ht="15" x14ac:dyDescent="0.25">
      <c r="A9" s="34"/>
      <c r="B9" s="34"/>
      <c r="C9" s="34"/>
      <c r="D9" s="34"/>
      <c r="G9" s="27"/>
    </row>
    <row r="10" spans="1:68" ht="15" x14ac:dyDescent="0.25">
      <c r="A10" s="34"/>
      <c r="B10" s="34"/>
      <c r="C10" s="34"/>
      <c r="D10" s="34"/>
      <c r="G10" s="223" t="s">
        <v>181</v>
      </c>
      <c r="H10" s="224"/>
      <c r="I10" s="224"/>
      <c r="J10" s="224"/>
    </row>
    <row r="11" spans="1:68" ht="15" x14ac:dyDescent="0.25">
      <c r="A11" s="34"/>
      <c r="B11" s="34"/>
      <c r="C11" s="34"/>
      <c r="D11" s="34"/>
      <c r="G11" s="27"/>
    </row>
    <row r="12" spans="1:68" ht="15" customHeight="1" x14ac:dyDescent="0.3">
      <c r="A12" s="34"/>
      <c r="B12" s="34"/>
      <c r="C12" s="250"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44470</v>
      </c>
      <c r="M12" s="35"/>
      <c r="N12" s="35"/>
      <c r="O12" s="35"/>
      <c r="P12" s="35"/>
      <c r="Q12" s="35"/>
    </row>
    <row r="13" spans="1:68" x14ac:dyDescent="0.3">
      <c r="A13" s="34"/>
      <c r="B13" s="34"/>
      <c r="C13" s="250"/>
      <c r="D13" s="134"/>
      <c r="G13" s="27"/>
      <c r="L13" s="35"/>
      <c r="M13" s="35"/>
      <c r="N13" s="35"/>
      <c r="O13" s="35"/>
      <c r="P13" s="35"/>
      <c r="Q13" s="35"/>
    </row>
    <row r="14" spans="1:68" ht="15.75" customHeight="1" x14ac:dyDescent="0.3">
      <c r="A14" s="34"/>
      <c r="B14" s="34"/>
      <c r="C14" s="250"/>
      <c r="D14" s="134"/>
      <c r="E14" s="27"/>
      <c r="G14" s="11" t="s">
        <v>153</v>
      </c>
      <c r="H14" s="17">
        <v>44960</v>
      </c>
      <c r="L14" s="35"/>
      <c r="M14" s="35"/>
      <c r="N14" s="35"/>
      <c r="O14" s="35"/>
      <c r="P14" s="35"/>
      <c r="Q14" s="35"/>
    </row>
    <row r="15" spans="1:68" x14ac:dyDescent="0.3">
      <c r="A15" s="34"/>
      <c r="B15" s="34"/>
      <c r="C15" s="250"/>
      <c r="D15" s="134"/>
      <c r="E15" s="27"/>
      <c r="G15" s="35"/>
      <c r="L15" s="35"/>
      <c r="M15" s="35"/>
      <c r="N15" s="35"/>
      <c r="O15" s="35"/>
      <c r="P15" s="35"/>
      <c r="Q15" s="35"/>
    </row>
    <row r="16" spans="1:68" ht="15.75" customHeight="1" x14ac:dyDescent="0.25">
      <c r="A16" s="34"/>
      <c r="B16" s="34"/>
      <c r="C16" s="34"/>
      <c r="D16" s="34"/>
      <c r="E16" s="27"/>
      <c r="G16" s="11" t="s">
        <v>154</v>
      </c>
      <c r="H16" s="17">
        <v>45077</v>
      </c>
      <c r="L16" s="35"/>
      <c r="M16" s="35"/>
      <c r="N16" s="35"/>
      <c r="O16" s="35"/>
      <c r="P16" s="35"/>
      <c r="Q16" s="35"/>
    </row>
    <row r="17" spans="1:68" ht="15" x14ac:dyDescent="0.25">
      <c r="A17" s="34"/>
      <c r="B17" s="34"/>
      <c r="C17" s="34"/>
      <c r="D17" s="34"/>
      <c r="E17" s="27"/>
    </row>
    <row r="18" spans="1:68" ht="15" x14ac:dyDescent="0.25">
      <c r="A18" s="34"/>
      <c r="B18" s="34"/>
      <c r="C18" s="34"/>
      <c r="D18" s="34"/>
      <c r="G18" s="223" t="s">
        <v>160</v>
      </c>
      <c r="H18" s="224"/>
      <c r="I18" s="224"/>
      <c r="J18" s="224"/>
    </row>
    <row r="20" spans="1:68" ht="15" customHeight="1" x14ac:dyDescent="0.3">
      <c r="C20" s="248"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44470</v>
      </c>
      <c r="J20" s="81">
        <f>I20+365</f>
        <v>44835</v>
      </c>
      <c r="K20" s="81">
        <f>J20+367</f>
        <v>45202</v>
      </c>
      <c r="L20" s="81">
        <f>K20+367</f>
        <v>45569</v>
      </c>
      <c r="M20" s="81">
        <f>L20+367</f>
        <v>45936</v>
      </c>
      <c r="N20" s="82">
        <f>M20+367</f>
        <v>46303</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x14ac:dyDescent="0.3">
      <c r="C21" s="248"/>
      <c r="G21" s="11" t="s">
        <v>75</v>
      </c>
      <c r="H21" s="111"/>
      <c r="I21" s="111"/>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x14ac:dyDescent="0.3">
      <c r="C22" s="248"/>
      <c r="G22" s="11" t="s">
        <v>76</v>
      </c>
      <c r="H22" s="111"/>
      <c r="I22" s="111"/>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x14ac:dyDescent="0.3">
      <c r="C23" s="248"/>
      <c r="G23" s="11" t="s">
        <v>77</v>
      </c>
      <c r="H23" s="111"/>
      <c r="I23" s="111"/>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x14ac:dyDescent="0.3">
      <c r="C24" s="248"/>
      <c r="G24" s="11" t="s">
        <v>169</v>
      </c>
      <c r="H24" s="111"/>
      <c r="I24" s="111"/>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x14ac:dyDescent="0.3">
      <c r="C25" s="248"/>
      <c r="G25" s="11" t="s">
        <v>78</v>
      </c>
      <c r="H25" s="111"/>
      <c r="I25" s="111"/>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x14ac:dyDescent="0.3">
      <c r="C26" s="248"/>
      <c r="G26" s="11" t="s">
        <v>79</v>
      </c>
      <c r="H26" s="111"/>
      <c r="I26" s="111"/>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x14ac:dyDescent="0.3">
      <c r="G27" s="11" t="s">
        <v>80</v>
      </c>
      <c r="H27" s="111"/>
      <c r="I27" s="111"/>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x14ac:dyDescent="0.3">
      <c r="G28" s="11" t="s">
        <v>40</v>
      </c>
      <c r="H28" s="111"/>
      <c r="I28" s="111"/>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x14ac:dyDescent="0.3">
      <c r="G29" s="11" t="s">
        <v>162</v>
      </c>
      <c r="H29" s="111"/>
      <c r="I29" s="111"/>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x14ac:dyDescent="0.3">
      <c r="G30" s="11" t="s">
        <v>220</v>
      </c>
      <c r="H30" s="111">
        <f t="shared" ref="H21:H31" si="0">SUM(I30:N30)</f>
        <v>0</v>
      </c>
      <c r="I30" s="111"/>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x14ac:dyDescent="0.3">
      <c r="G31" s="11" t="s">
        <v>163</v>
      </c>
      <c r="H31" s="111">
        <f t="shared" si="0"/>
        <v>0</v>
      </c>
      <c r="I31" s="111"/>
      <c r="J31" s="111"/>
      <c r="K31" s="111"/>
      <c r="L31" s="111"/>
      <c r="M31" s="111"/>
      <c r="N31" s="112"/>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3">
      <c r="C33" s="248" t="str">
        <f>Instructions!D110</f>
        <v>Even if AFUDC is not going to be employed, provide a yearly AFUDC cash flow.</v>
      </c>
      <c r="E33" s="1" t="str">
        <f>CONCATENATE($A$6,CHAR(CODE(MID(E20,3,1))+1),".")</f>
        <v>9.c.</v>
      </c>
      <c r="G33" s="9"/>
      <c r="H33" s="9" t="s">
        <v>0</v>
      </c>
      <c r="I33" s="81">
        <f t="shared" ref="I33:N33" si="1">I20</f>
        <v>44470</v>
      </c>
      <c r="J33" s="81">
        <f t="shared" si="1"/>
        <v>44835</v>
      </c>
      <c r="K33" s="81">
        <f t="shared" si="1"/>
        <v>45202</v>
      </c>
      <c r="L33" s="81">
        <f t="shared" si="1"/>
        <v>45569</v>
      </c>
      <c r="M33" s="81">
        <f t="shared" si="1"/>
        <v>45936</v>
      </c>
      <c r="N33" s="82">
        <f t="shared" si="1"/>
        <v>46303</v>
      </c>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x14ac:dyDescent="0.3">
      <c r="C34" s="248"/>
      <c r="G34" s="11" t="s">
        <v>37</v>
      </c>
      <c r="H34" s="111"/>
      <c r="I34" s="111"/>
      <c r="J34" s="111"/>
      <c r="K34" s="111"/>
      <c r="L34" s="111"/>
      <c r="M34" s="111"/>
      <c r="N34" s="112"/>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3">
      <c r="C35" s="154"/>
    </row>
    <row r="36" spans="1:68" ht="30" customHeight="1" x14ac:dyDescent="0.3">
      <c r="C36" s="249"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3">
      <c r="C37" s="249"/>
      <c r="G37" s="238"/>
      <c r="H37" s="239"/>
      <c r="I37" s="239"/>
      <c r="J37" s="240"/>
      <c r="K37" s="87"/>
      <c r="M37" s="35"/>
      <c r="N37" s="35"/>
      <c r="O37" s="35"/>
      <c r="P37" s="35"/>
      <c r="Q37" s="35"/>
    </row>
    <row r="38" spans="1:68" ht="14.4" x14ac:dyDescent="0.3">
      <c r="C38" s="155"/>
      <c r="G38" s="241"/>
      <c r="H38" s="242"/>
      <c r="I38" s="242"/>
      <c r="J38" s="243"/>
      <c r="K38" s="87"/>
      <c r="L38" s="35"/>
      <c r="M38" s="35"/>
      <c r="N38" s="35"/>
      <c r="O38" s="35"/>
      <c r="P38" s="35"/>
      <c r="Q38" s="35"/>
    </row>
    <row r="39" spans="1:68" ht="60" customHeight="1" x14ac:dyDescent="0.3">
      <c r="G39" s="241"/>
      <c r="H39" s="242"/>
      <c r="I39" s="242"/>
      <c r="J39" s="243"/>
      <c r="K39" s="87"/>
      <c r="L39" s="35"/>
      <c r="M39" s="35"/>
      <c r="N39" s="35"/>
      <c r="O39" s="35"/>
      <c r="P39" s="35"/>
      <c r="Q39" s="35"/>
    </row>
    <row r="40" spans="1:68" ht="14.4" x14ac:dyDescent="0.3">
      <c r="G40" s="244"/>
      <c r="H40" s="245"/>
      <c r="I40" s="245"/>
      <c r="J40" s="246"/>
      <c r="K40" s="87"/>
      <c r="L40" s="35"/>
      <c r="M40" s="35"/>
      <c r="N40" s="35"/>
      <c r="O40" s="35"/>
      <c r="P40" s="35"/>
      <c r="Q40" s="35"/>
    </row>
    <row r="41" spans="1:68" ht="15" customHeight="1" x14ac:dyDescent="0.3"/>
    <row r="42" spans="1:68" x14ac:dyDescent="0.3">
      <c r="A42" s="44"/>
      <c r="B42" s="44"/>
      <c r="C42" s="249"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3">
      <c r="A43" s="44"/>
      <c r="B43" s="44"/>
      <c r="C43" s="249"/>
      <c r="D43" s="44"/>
      <c r="E43" s="44"/>
      <c r="F43" s="44"/>
      <c r="G43" s="238" t="s">
        <v>281</v>
      </c>
      <c r="H43" s="239"/>
      <c r="I43" s="239"/>
      <c r="J43" s="240"/>
      <c r="K43" s="44"/>
      <c r="M43" s="35"/>
      <c r="N43" s="35"/>
      <c r="O43" s="35"/>
      <c r="P43" s="35"/>
      <c r="Q43" s="35"/>
      <c r="R43" s="35"/>
    </row>
    <row r="44" spans="1:68" ht="14.4" x14ac:dyDescent="0.3">
      <c r="A44" s="44"/>
      <c r="B44" s="44"/>
      <c r="C44" s="44"/>
      <c r="D44" s="44"/>
      <c r="E44" s="44"/>
      <c r="F44" s="44"/>
      <c r="G44" s="241"/>
      <c r="H44" s="242"/>
      <c r="I44" s="242"/>
      <c r="J44" s="243"/>
      <c r="K44" s="86"/>
      <c r="L44" s="35"/>
      <c r="M44" s="35"/>
      <c r="N44" s="35"/>
      <c r="O44" s="35"/>
      <c r="P44" s="35"/>
      <c r="Q44" s="35"/>
      <c r="R44" s="35"/>
    </row>
    <row r="45" spans="1:68" ht="14.4" x14ac:dyDescent="0.3">
      <c r="A45" s="44"/>
      <c r="B45" s="44"/>
      <c r="C45" s="44"/>
      <c r="D45" s="44"/>
      <c r="E45" s="44"/>
      <c r="F45" s="44"/>
      <c r="G45" s="241"/>
      <c r="H45" s="242"/>
      <c r="I45" s="242"/>
      <c r="J45" s="243"/>
      <c r="K45" s="86"/>
      <c r="L45" s="35"/>
      <c r="M45" s="35"/>
      <c r="N45" s="35"/>
      <c r="O45" s="35"/>
      <c r="P45" s="35"/>
      <c r="Q45" s="35"/>
      <c r="R45" s="35"/>
    </row>
    <row r="46" spans="1:68" ht="14.4" x14ac:dyDescent="0.3">
      <c r="A46" s="44"/>
      <c r="B46" s="44"/>
      <c r="C46" s="44"/>
      <c r="D46" s="44"/>
      <c r="E46" s="44"/>
      <c r="F46" s="44"/>
      <c r="G46" s="244"/>
      <c r="H46" s="245"/>
      <c r="I46" s="245"/>
      <c r="J46" s="246"/>
      <c r="K46" s="86"/>
      <c r="L46" s="35"/>
      <c r="M46" s="35"/>
      <c r="N46" s="35"/>
      <c r="O46" s="35"/>
      <c r="P46" s="35"/>
      <c r="Q46" s="35"/>
      <c r="R46" s="35"/>
    </row>
    <row r="47" spans="1:68" ht="14.4" x14ac:dyDescent="0.3">
      <c r="A47" s="44"/>
      <c r="B47" s="44"/>
      <c r="C47" s="44"/>
      <c r="D47" s="44"/>
      <c r="E47" s="44"/>
      <c r="F47" s="44"/>
      <c r="G47" s="86"/>
      <c r="H47" s="86"/>
      <c r="I47" s="86"/>
      <c r="J47" s="86"/>
      <c r="K47" s="86"/>
    </row>
    <row r="48" spans="1:68" x14ac:dyDescent="0.3">
      <c r="A48" s="44"/>
      <c r="B48" s="44"/>
      <c r="C48" s="44"/>
      <c r="D48" s="44"/>
      <c r="E48" s="44"/>
      <c r="F48" s="44"/>
      <c r="G48" s="44"/>
      <c r="H48" s="44"/>
      <c r="I48" s="44"/>
      <c r="J48" s="44"/>
      <c r="K48" s="44"/>
    </row>
    <row r="49" spans="1:15" ht="15" customHeight="1" x14ac:dyDescent="0.3">
      <c r="A49" s="44"/>
      <c r="B49" s="44"/>
      <c r="C49" s="44"/>
      <c r="D49" s="44"/>
      <c r="E49" s="44"/>
      <c r="F49" s="44"/>
      <c r="G49" s="236"/>
      <c r="H49" s="45"/>
      <c r="I49" s="44"/>
      <c r="J49" s="44"/>
      <c r="K49" s="44"/>
    </row>
    <row r="50" spans="1:15" x14ac:dyDescent="0.3">
      <c r="A50" s="44"/>
      <c r="B50" s="44"/>
      <c r="C50" s="44"/>
      <c r="D50" s="44"/>
      <c r="E50" s="44"/>
      <c r="F50" s="44"/>
      <c r="G50" s="236"/>
      <c r="H50" s="44"/>
      <c r="I50" s="44"/>
      <c r="J50" s="44"/>
      <c r="K50" s="44"/>
      <c r="N50" s="36" t="s">
        <v>1</v>
      </c>
      <c r="O50" s="36" t="s">
        <v>36</v>
      </c>
    </row>
    <row r="51" spans="1:15" x14ac:dyDescent="0.3">
      <c r="A51" s="44"/>
      <c r="B51" s="44"/>
      <c r="C51" s="44"/>
      <c r="D51" s="44"/>
      <c r="E51" s="44"/>
      <c r="F51" s="44"/>
      <c r="G51" s="44"/>
      <c r="H51" s="44"/>
      <c r="I51" s="44"/>
      <c r="J51" s="44"/>
      <c r="K51" s="44"/>
      <c r="N51" s="36" t="s">
        <v>2</v>
      </c>
      <c r="O51" s="36" t="s">
        <v>37</v>
      </c>
    </row>
    <row r="52" spans="1:15" ht="15" customHeight="1" x14ac:dyDescent="0.3">
      <c r="A52" s="44"/>
      <c r="B52" s="44"/>
      <c r="C52" s="44"/>
      <c r="D52" s="44"/>
      <c r="E52" s="44"/>
      <c r="F52" s="44"/>
      <c r="G52" s="48"/>
      <c r="H52" s="46"/>
      <c r="I52" s="44"/>
      <c r="J52" s="44"/>
      <c r="K52" s="44"/>
      <c r="O52" s="36" t="s">
        <v>38</v>
      </c>
    </row>
    <row r="53" spans="1:15" ht="14.25" customHeight="1" x14ac:dyDescent="0.3">
      <c r="A53" s="44"/>
      <c r="B53" s="44"/>
      <c r="C53" s="44"/>
      <c r="D53" s="44"/>
      <c r="E53" s="44"/>
      <c r="F53" s="44"/>
      <c r="G53" s="44"/>
      <c r="H53" s="44"/>
      <c r="I53" s="44"/>
      <c r="J53" s="44"/>
      <c r="K53" s="44"/>
    </row>
    <row r="54" spans="1:15" ht="28.2" customHeight="1" x14ac:dyDescent="0.3">
      <c r="A54" s="44"/>
      <c r="B54" s="44"/>
      <c r="C54" s="44"/>
      <c r="D54" s="44"/>
      <c r="E54" s="44"/>
      <c r="F54" s="44"/>
      <c r="G54" s="48"/>
      <c r="H54" s="46"/>
      <c r="I54" s="44"/>
      <c r="J54" s="44"/>
      <c r="K54" s="44"/>
    </row>
    <row r="55" spans="1:15" x14ac:dyDescent="0.3">
      <c r="A55" s="44"/>
      <c r="B55" s="44"/>
      <c r="C55" s="44"/>
      <c r="D55" s="44"/>
      <c r="E55" s="44"/>
      <c r="F55" s="44"/>
      <c r="G55" s="44"/>
      <c r="H55" s="44"/>
      <c r="I55" s="44"/>
      <c r="J55" s="44"/>
      <c r="K55" s="44"/>
    </row>
    <row r="56" spans="1:15" ht="15" customHeight="1" x14ac:dyDescent="0.3">
      <c r="A56" s="44"/>
      <c r="B56" s="44"/>
      <c r="C56" s="44"/>
      <c r="D56" s="44"/>
      <c r="E56" s="44"/>
      <c r="F56" s="44"/>
      <c r="G56" s="48"/>
      <c r="H56" s="44"/>
      <c r="I56" s="44"/>
      <c r="J56" s="44"/>
      <c r="K56" s="44"/>
    </row>
    <row r="57" spans="1:15" x14ac:dyDescent="0.3">
      <c r="A57" s="44"/>
      <c r="B57" s="44"/>
      <c r="C57" s="44"/>
      <c r="D57" s="44"/>
      <c r="E57" s="44"/>
      <c r="F57" s="44"/>
      <c r="G57" s="237"/>
      <c r="H57" s="237"/>
      <c r="I57" s="237"/>
      <c r="J57" s="237"/>
      <c r="K57" s="237"/>
    </row>
    <row r="58" spans="1:15" x14ac:dyDescent="0.3">
      <c r="A58" s="44"/>
      <c r="B58" s="44"/>
      <c r="C58" s="44"/>
      <c r="D58" s="44"/>
      <c r="E58" s="44"/>
      <c r="F58" s="44"/>
      <c r="G58" s="237"/>
      <c r="H58" s="237"/>
      <c r="I58" s="237"/>
      <c r="J58" s="237"/>
      <c r="K58" s="237"/>
    </row>
    <row r="59" spans="1:15" x14ac:dyDescent="0.3">
      <c r="A59" s="44"/>
      <c r="B59" s="44"/>
      <c r="C59" s="44"/>
      <c r="D59" s="44"/>
      <c r="E59" s="44"/>
      <c r="F59" s="44"/>
      <c r="G59" s="237"/>
      <c r="H59" s="237"/>
      <c r="I59" s="237"/>
      <c r="J59" s="237"/>
      <c r="K59" s="237"/>
    </row>
    <row r="60" spans="1:15" x14ac:dyDescent="0.3">
      <c r="A60" s="44"/>
      <c r="B60" s="44"/>
      <c r="C60" s="44"/>
      <c r="D60" s="44"/>
      <c r="E60" s="44"/>
      <c r="F60" s="44"/>
      <c r="G60" s="237"/>
      <c r="H60" s="237"/>
      <c r="I60" s="237"/>
      <c r="J60" s="237"/>
      <c r="K60" s="237"/>
    </row>
    <row r="61" spans="1:15" x14ac:dyDescent="0.3">
      <c r="A61" s="44"/>
      <c r="B61" s="44"/>
      <c r="C61" s="44"/>
      <c r="D61" s="44"/>
      <c r="E61" s="44"/>
      <c r="F61" s="44"/>
      <c r="G61" s="44"/>
      <c r="H61" s="44"/>
      <c r="I61" s="44"/>
      <c r="J61" s="44"/>
      <c r="K61" s="44"/>
    </row>
    <row r="62" spans="1:15" ht="14.4" x14ac:dyDescent="0.3">
      <c r="A62" s="44"/>
      <c r="B62" s="44"/>
      <c r="C62" s="44"/>
      <c r="D62" s="44"/>
      <c r="E62" s="44"/>
      <c r="F62" s="44"/>
      <c r="G62" s="236"/>
      <c r="H62" s="45"/>
      <c r="I62" s="44"/>
      <c r="J62" s="44"/>
      <c r="K62" s="44"/>
    </row>
    <row r="63" spans="1:15" x14ac:dyDescent="0.3">
      <c r="A63" s="44"/>
      <c r="B63" s="44"/>
      <c r="C63" s="44"/>
      <c r="D63" s="44"/>
      <c r="E63" s="44"/>
      <c r="F63" s="44"/>
      <c r="G63" s="236"/>
      <c r="H63" s="44"/>
      <c r="I63" s="44"/>
      <c r="J63" s="44"/>
      <c r="K63" s="44"/>
    </row>
    <row r="64" spans="1:15" x14ac:dyDescent="0.3">
      <c r="A64" s="44"/>
      <c r="B64" s="44"/>
      <c r="C64" s="44"/>
      <c r="D64" s="44"/>
      <c r="E64" s="44"/>
      <c r="F64" s="44"/>
      <c r="G64" s="44"/>
      <c r="H64" s="44"/>
      <c r="I64" s="44"/>
      <c r="J64" s="44"/>
      <c r="K64" s="44"/>
    </row>
    <row r="65" spans="1:11" ht="14.4" x14ac:dyDescent="0.3">
      <c r="A65" s="44"/>
      <c r="B65" s="44"/>
      <c r="C65" s="44"/>
      <c r="D65" s="44"/>
      <c r="E65" s="44"/>
      <c r="F65" s="44"/>
      <c r="G65" s="236"/>
      <c r="H65" s="45"/>
      <c r="I65" s="44"/>
      <c r="J65" s="44"/>
      <c r="K65" s="44"/>
    </row>
    <row r="66" spans="1:11" x14ac:dyDescent="0.3">
      <c r="A66" s="44"/>
      <c r="B66" s="44"/>
      <c r="C66" s="44"/>
      <c r="D66" s="44"/>
      <c r="E66" s="44"/>
      <c r="F66" s="44"/>
      <c r="G66" s="236"/>
      <c r="H66" s="44"/>
      <c r="I66" s="44"/>
      <c r="J66" s="44"/>
      <c r="K66" s="44"/>
    </row>
    <row r="67" spans="1:11" x14ac:dyDescent="0.3">
      <c r="A67" s="44"/>
      <c r="B67" s="44"/>
      <c r="C67" s="44"/>
      <c r="D67" s="44"/>
      <c r="E67" s="44"/>
      <c r="F67" s="44"/>
      <c r="G67" s="44"/>
      <c r="H67" s="44"/>
      <c r="I67" s="44"/>
      <c r="J67" s="44"/>
      <c r="K67" s="44"/>
    </row>
    <row r="68" spans="1:11" ht="14.25" customHeight="1" x14ac:dyDescent="0.3">
      <c r="A68" s="44"/>
      <c r="B68" s="44"/>
      <c r="C68" s="44"/>
      <c r="D68" s="44"/>
      <c r="E68" s="44"/>
      <c r="F68" s="44"/>
      <c r="G68" s="236"/>
      <c r="H68" s="45"/>
      <c r="I68" s="44"/>
      <c r="J68" s="44"/>
      <c r="K68" s="44"/>
    </row>
    <row r="69" spans="1:11" ht="14.25" customHeight="1" x14ac:dyDescent="0.3">
      <c r="A69" s="44"/>
      <c r="B69" s="44"/>
      <c r="C69" s="44"/>
      <c r="D69" s="44"/>
      <c r="E69" s="44"/>
      <c r="F69" s="44"/>
      <c r="G69" s="236"/>
      <c r="H69" s="44"/>
      <c r="I69" s="44"/>
      <c r="J69" s="44"/>
      <c r="K69" s="44"/>
    </row>
    <row r="70" spans="1:11" ht="15" customHeight="1" x14ac:dyDescent="0.3">
      <c r="A70" s="44"/>
      <c r="B70" s="44"/>
      <c r="C70" s="44"/>
      <c r="D70" s="44"/>
      <c r="E70" s="44"/>
      <c r="F70" s="44"/>
      <c r="G70" s="236"/>
      <c r="H70" s="44"/>
      <c r="I70" s="44"/>
      <c r="J70" s="44"/>
      <c r="K70" s="44"/>
    </row>
    <row r="71" spans="1:11" x14ac:dyDescent="0.3">
      <c r="A71" s="44"/>
      <c r="B71" s="44"/>
      <c r="C71" s="44"/>
      <c r="D71" s="44"/>
      <c r="E71" s="44"/>
      <c r="F71" s="44"/>
      <c r="G71" s="44"/>
      <c r="H71" s="44"/>
      <c r="I71" s="44"/>
      <c r="J71" s="44"/>
      <c r="K71" s="44"/>
    </row>
    <row r="72" spans="1:11" x14ac:dyDescent="0.3">
      <c r="A72" s="44"/>
      <c r="B72" s="44"/>
      <c r="C72" s="44"/>
      <c r="D72" s="44"/>
      <c r="E72" s="44"/>
      <c r="F72" s="44"/>
      <c r="G72" s="48"/>
      <c r="H72" s="44"/>
      <c r="I72" s="44"/>
      <c r="J72" s="44"/>
      <c r="K72" s="44"/>
    </row>
    <row r="73" spans="1:11" x14ac:dyDescent="0.3">
      <c r="A73" s="44"/>
      <c r="B73" s="44"/>
      <c r="C73" s="44"/>
      <c r="D73" s="44"/>
      <c r="E73" s="44"/>
      <c r="F73" s="44"/>
      <c r="G73" s="237"/>
      <c r="H73" s="237"/>
      <c r="I73" s="237"/>
      <c r="J73" s="237"/>
      <c r="K73" s="237"/>
    </row>
    <row r="74" spans="1:11" x14ac:dyDescent="0.3">
      <c r="A74" s="44"/>
      <c r="B74" s="44"/>
      <c r="C74" s="44"/>
      <c r="D74" s="44"/>
      <c r="E74" s="44"/>
      <c r="F74" s="44"/>
      <c r="G74" s="237"/>
      <c r="H74" s="237"/>
      <c r="I74" s="237"/>
      <c r="J74" s="237"/>
      <c r="K74" s="237"/>
    </row>
    <row r="75" spans="1:11" x14ac:dyDescent="0.3">
      <c r="A75" s="44"/>
      <c r="B75" s="44"/>
      <c r="C75" s="44"/>
      <c r="D75" s="44"/>
      <c r="E75" s="44"/>
      <c r="F75" s="44"/>
      <c r="G75" s="237"/>
      <c r="H75" s="237"/>
      <c r="I75" s="237"/>
      <c r="J75" s="237"/>
      <c r="K75" s="237"/>
    </row>
    <row r="76" spans="1:11" x14ac:dyDescent="0.3">
      <c r="A76" s="44"/>
      <c r="B76" s="44"/>
      <c r="C76" s="44"/>
      <c r="D76" s="44"/>
      <c r="E76" s="44"/>
      <c r="F76" s="44"/>
      <c r="G76" s="237"/>
      <c r="H76" s="237"/>
      <c r="I76" s="237"/>
      <c r="J76" s="237"/>
      <c r="K76" s="237"/>
    </row>
    <row r="77" spans="1:11" x14ac:dyDescent="0.3">
      <c r="A77" s="44"/>
      <c r="B77" s="44"/>
      <c r="C77" s="44"/>
      <c r="D77" s="44"/>
      <c r="E77" s="44"/>
      <c r="F77" s="44"/>
      <c r="G77" s="44"/>
      <c r="H77" s="44"/>
      <c r="I77" s="44"/>
      <c r="J77" s="44"/>
      <c r="K77" s="44"/>
    </row>
    <row r="78" spans="1:11" ht="30" customHeight="1" x14ac:dyDescent="0.3">
      <c r="A78" s="44"/>
      <c r="B78" s="44"/>
      <c r="C78" s="44"/>
      <c r="D78" s="44"/>
      <c r="E78" s="44"/>
      <c r="F78" s="44"/>
      <c r="G78" s="48"/>
      <c r="H78" s="44"/>
      <c r="I78" s="44"/>
      <c r="J78" s="44"/>
      <c r="K78" s="44"/>
    </row>
    <row r="79" spans="1:11" x14ac:dyDescent="0.3">
      <c r="A79" s="44"/>
      <c r="B79" s="44"/>
      <c r="C79" s="44"/>
      <c r="D79" s="44"/>
      <c r="E79" s="44"/>
      <c r="F79" s="44"/>
      <c r="G79" s="237"/>
      <c r="H79" s="237"/>
      <c r="I79" s="237"/>
      <c r="J79" s="237"/>
      <c r="K79" s="237"/>
    </row>
    <row r="80" spans="1:11" x14ac:dyDescent="0.3">
      <c r="A80" s="44"/>
      <c r="B80" s="44"/>
      <c r="C80" s="44"/>
      <c r="D80" s="44"/>
      <c r="E80" s="44"/>
      <c r="F80" s="44"/>
      <c r="G80" s="237"/>
      <c r="H80" s="237"/>
      <c r="I80" s="237"/>
      <c r="J80" s="237"/>
      <c r="K80" s="237"/>
    </row>
    <row r="81" spans="1:11" x14ac:dyDescent="0.3">
      <c r="A81" s="44"/>
      <c r="B81" s="44"/>
      <c r="C81" s="44"/>
      <c r="D81" s="44"/>
      <c r="E81" s="44"/>
      <c r="F81" s="44"/>
      <c r="G81" s="237"/>
      <c r="H81" s="237"/>
      <c r="I81" s="237"/>
      <c r="J81" s="237"/>
      <c r="K81" s="237"/>
    </row>
    <row r="82" spans="1:11" x14ac:dyDescent="0.3">
      <c r="A82" s="44"/>
      <c r="B82" s="44"/>
      <c r="C82" s="44"/>
      <c r="D82" s="44"/>
      <c r="E82" s="44"/>
      <c r="F82" s="44"/>
      <c r="G82" s="237"/>
      <c r="H82" s="237"/>
      <c r="I82" s="237"/>
      <c r="J82" s="237"/>
      <c r="K82" s="237"/>
    </row>
    <row r="83" spans="1:11" x14ac:dyDescent="0.3">
      <c r="A83" s="44"/>
      <c r="B83" s="44"/>
      <c r="C83" s="44"/>
      <c r="D83" s="44"/>
      <c r="E83" s="44"/>
      <c r="F83" s="44"/>
      <c r="G83" s="44"/>
      <c r="H83" s="44"/>
      <c r="I83" s="44"/>
      <c r="J83" s="44"/>
      <c r="K83" s="44"/>
    </row>
    <row r="84" spans="1:11" x14ac:dyDescent="0.3">
      <c r="A84" s="44"/>
      <c r="B84" s="44"/>
      <c r="C84" s="44"/>
      <c r="D84" s="44"/>
      <c r="E84" s="44"/>
      <c r="F84" s="44"/>
      <c r="G84" s="48"/>
      <c r="H84" s="44"/>
      <c r="I84" s="44"/>
      <c r="J84" s="44"/>
      <c r="K84" s="44"/>
    </row>
    <row r="85" spans="1:11" x14ac:dyDescent="0.3">
      <c r="A85" s="44"/>
      <c r="B85" s="44"/>
      <c r="C85" s="44"/>
      <c r="D85" s="44"/>
      <c r="E85" s="44"/>
      <c r="F85" s="44"/>
      <c r="G85" s="237"/>
      <c r="H85" s="237"/>
      <c r="I85" s="237"/>
      <c r="J85" s="237"/>
      <c r="K85" s="237"/>
    </row>
    <row r="86" spans="1:11" x14ac:dyDescent="0.3">
      <c r="A86" s="44"/>
      <c r="B86" s="44"/>
      <c r="C86" s="44"/>
      <c r="D86" s="44"/>
      <c r="E86" s="44"/>
      <c r="F86" s="44"/>
      <c r="G86" s="237"/>
      <c r="H86" s="237"/>
      <c r="I86" s="237"/>
      <c r="J86" s="237"/>
      <c r="K86" s="237"/>
    </row>
    <row r="87" spans="1:11" x14ac:dyDescent="0.3">
      <c r="A87" s="44"/>
      <c r="B87" s="44"/>
      <c r="C87" s="44"/>
      <c r="D87" s="44"/>
      <c r="E87" s="44"/>
      <c r="F87" s="44"/>
      <c r="G87" s="237"/>
      <c r="H87" s="237"/>
      <c r="I87" s="237"/>
      <c r="J87" s="237"/>
      <c r="K87" s="237"/>
    </row>
    <row r="88" spans="1:11" x14ac:dyDescent="0.3">
      <c r="A88" s="44"/>
      <c r="B88" s="44"/>
      <c r="C88" s="44"/>
      <c r="D88" s="44"/>
      <c r="E88" s="44"/>
      <c r="F88" s="44"/>
      <c r="G88" s="237"/>
      <c r="H88" s="237"/>
      <c r="I88" s="237"/>
      <c r="J88" s="237"/>
      <c r="K88" s="237"/>
    </row>
    <row r="89" spans="1:11" x14ac:dyDescent="0.3">
      <c r="A89" s="44"/>
      <c r="B89" s="44"/>
      <c r="C89" s="44"/>
      <c r="D89" s="44"/>
      <c r="E89" s="44"/>
      <c r="F89" s="44"/>
      <c r="G89" s="44"/>
      <c r="H89" s="44"/>
      <c r="I89" s="44"/>
      <c r="J89" s="44"/>
      <c r="K89" s="44"/>
    </row>
    <row r="90" spans="1:11" x14ac:dyDescent="0.3">
      <c r="A90" s="44"/>
      <c r="B90" s="44"/>
      <c r="C90" s="44"/>
      <c r="D90" s="44"/>
      <c r="E90" s="44"/>
      <c r="F90" s="44"/>
      <c r="G90" s="44"/>
      <c r="H90" s="44"/>
      <c r="I90" s="44"/>
      <c r="J90" s="44"/>
      <c r="K90" s="44"/>
    </row>
    <row r="91" spans="1:11" x14ac:dyDescent="0.3">
      <c r="A91" s="44"/>
      <c r="B91" s="44"/>
      <c r="C91" s="44"/>
      <c r="D91" s="44"/>
      <c r="E91" s="44"/>
      <c r="F91" s="44"/>
      <c r="G91" s="44"/>
      <c r="H91" s="44"/>
      <c r="I91" s="44"/>
      <c r="J91" s="44"/>
      <c r="K91" s="44"/>
    </row>
    <row r="92" spans="1:11" x14ac:dyDescent="0.3">
      <c r="A92" s="44"/>
      <c r="B92" s="44"/>
      <c r="C92" s="44"/>
      <c r="D92" s="44"/>
      <c r="E92" s="44"/>
      <c r="F92" s="44"/>
      <c r="G92" s="44"/>
      <c r="H92" s="44"/>
      <c r="I92" s="44"/>
      <c r="J92" s="44"/>
      <c r="K92" s="44"/>
    </row>
    <row r="93" spans="1:11" x14ac:dyDescent="0.3">
      <c r="A93" s="44"/>
      <c r="B93" s="44"/>
      <c r="C93" s="44"/>
      <c r="D93" s="44"/>
      <c r="E93" s="44"/>
      <c r="F93" s="44"/>
      <c r="G93" s="44"/>
      <c r="H93" s="44"/>
      <c r="I93" s="44"/>
      <c r="J93" s="44"/>
      <c r="K93" s="44"/>
    </row>
    <row r="94" spans="1:11" x14ac:dyDescent="0.3">
      <c r="A94" s="44"/>
      <c r="B94" s="44"/>
      <c r="C94" s="44"/>
      <c r="D94" s="44"/>
      <c r="E94" s="44"/>
      <c r="F94" s="44"/>
      <c r="G94" s="44"/>
      <c r="H94" s="44"/>
      <c r="I94" s="44"/>
      <c r="J94" s="44"/>
      <c r="K94" s="44"/>
    </row>
    <row r="95" spans="1:11" x14ac:dyDescent="0.3">
      <c r="A95" s="44"/>
      <c r="B95" s="44"/>
      <c r="C95" s="44"/>
      <c r="D95" s="44"/>
      <c r="E95" s="44"/>
      <c r="F95" s="44"/>
      <c r="G95" s="44"/>
      <c r="H95" s="44"/>
      <c r="I95" s="44"/>
      <c r="J95" s="44"/>
      <c r="K95" s="44"/>
    </row>
    <row r="96" spans="1:11" x14ac:dyDescent="0.3">
      <c r="A96" s="44"/>
      <c r="B96" s="44"/>
      <c r="C96" s="44"/>
      <c r="D96" s="44"/>
      <c r="E96" s="44"/>
      <c r="F96" s="44"/>
      <c r="G96" s="44"/>
      <c r="H96" s="44"/>
      <c r="I96" s="44"/>
      <c r="J96" s="44"/>
      <c r="K96" s="44"/>
    </row>
    <row r="97" spans="1:11" x14ac:dyDescent="0.3">
      <c r="A97" s="44"/>
      <c r="B97" s="44"/>
      <c r="C97" s="44"/>
      <c r="D97" s="44"/>
      <c r="E97" s="44"/>
      <c r="F97" s="44"/>
      <c r="G97" s="44"/>
      <c r="H97" s="44"/>
      <c r="I97" s="44"/>
      <c r="J97" s="44"/>
      <c r="K97" s="44"/>
    </row>
    <row r="98" spans="1:11" x14ac:dyDescent="0.3">
      <c r="A98" s="44"/>
      <c r="B98" s="44"/>
      <c r="C98" s="44"/>
      <c r="D98" s="44"/>
      <c r="E98" s="44"/>
      <c r="F98" s="44"/>
      <c r="G98" s="44"/>
      <c r="H98" s="44"/>
      <c r="I98" s="44"/>
      <c r="J98" s="44"/>
      <c r="K98" s="44"/>
    </row>
    <row r="99" spans="1:11" x14ac:dyDescent="0.3">
      <c r="A99" s="44"/>
      <c r="B99" s="44"/>
      <c r="C99" s="44"/>
      <c r="D99" s="44"/>
      <c r="E99" s="44"/>
      <c r="F99" s="44"/>
      <c r="G99" s="44"/>
      <c r="H99" s="44"/>
      <c r="I99" s="44"/>
      <c r="J99" s="44"/>
      <c r="K99" s="44"/>
    </row>
    <row r="100" spans="1:11" x14ac:dyDescent="0.3">
      <c r="A100" s="44"/>
      <c r="B100" s="44"/>
      <c r="C100" s="44"/>
      <c r="D100" s="44"/>
      <c r="E100" s="44"/>
      <c r="F100" s="44"/>
      <c r="G100" s="44"/>
      <c r="H100" s="44"/>
      <c r="I100" s="44"/>
      <c r="J100" s="44"/>
      <c r="K100" s="44"/>
    </row>
    <row r="101" spans="1:11" x14ac:dyDescent="0.3">
      <c r="A101" s="44"/>
      <c r="B101" s="44"/>
      <c r="C101" s="44"/>
      <c r="D101" s="44"/>
      <c r="E101" s="44"/>
      <c r="F101" s="44"/>
      <c r="G101" s="44"/>
      <c r="H101" s="44"/>
      <c r="I101" s="44"/>
      <c r="J101" s="44"/>
      <c r="K101" s="44"/>
    </row>
    <row r="102" spans="1:11" x14ac:dyDescent="0.3">
      <c r="A102" s="44"/>
      <c r="B102" s="44"/>
      <c r="C102" s="44"/>
      <c r="D102" s="44"/>
      <c r="E102" s="44"/>
      <c r="F102" s="44"/>
      <c r="G102" s="44"/>
      <c r="H102" s="44"/>
      <c r="I102" s="44"/>
      <c r="J102" s="44"/>
      <c r="K102" s="44"/>
    </row>
    <row r="103" spans="1:11" x14ac:dyDescent="0.3">
      <c r="A103" s="44"/>
      <c r="B103" s="44"/>
      <c r="C103" s="44"/>
      <c r="D103" s="44"/>
      <c r="E103" s="44"/>
      <c r="F103" s="44"/>
      <c r="G103" s="44"/>
      <c r="H103" s="44"/>
      <c r="I103" s="44"/>
      <c r="J103" s="44"/>
      <c r="K103" s="44"/>
    </row>
    <row r="104" spans="1:11" x14ac:dyDescent="0.3">
      <c r="A104" s="44"/>
      <c r="B104" s="44"/>
      <c r="C104" s="44"/>
      <c r="D104" s="44"/>
      <c r="E104" s="44"/>
      <c r="F104" s="44"/>
      <c r="G104" s="44"/>
      <c r="H104" s="44"/>
      <c r="I104" s="44"/>
      <c r="J104" s="44"/>
      <c r="K104" s="44"/>
    </row>
    <row r="105" spans="1:11" x14ac:dyDescent="0.3">
      <c r="A105" s="44"/>
      <c r="B105" s="44"/>
      <c r="C105" s="44"/>
      <c r="D105" s="44"/>
      <c r="E105" s="44"/>
      <c r="F105" s="44"/>
      <c r="G105" s="44"/>
      <c r="H105" s="44"/>
      <c r="I105" s="44"/>
      <c r="J105" s="44"/>
      <c r="K105" s="44"/>
    </row>
    <row r="106" spans="1:11" x14ac:dyDescent="0.3">
      <c r="A106" s="44"/>
      <c r="B106" s="44"/>
      <c r="C106" s="44"/>
      <c r="D106" s="44"/>
      <c r="E106" s="44"/>
      <c r="F106" s="44"/>
      <c r="G106" s="44"/>
      <c r="H106" s="44"/>
      <c r="I106" s="44"/>
      <c r="J106" s="44"/>
      <c r="K106" s="44"/>
    </row>
    <row r="107" spans="1:11" x14ac:dyDescent="0.3">
      <c r="A107" s="44"/>
      <c r="B107" s="44"/>
      <c r="C107" s="44"/>
      <c r="D107" s="44"/>
      <c r="E107" s="44"/>
      <c r="F107" s="44"/>
      <c r="G107" s="44"/>
      <c r="H107" s="44"/>
      <c r="I107" s="44"/>
      <c r="J107" s="44"/>
      <c r="K107" s="44"/>
    </row>
    <row r="108" spans="1:11" x14ac:dyDescent="0.3">
      <c r="A108" s="44"/>
      <c r="B108" s="44"/>
      <c r="C108" s="44"/>
      <c r="D108" s="44"/>
      <c r="E108" s="44"/>
      <c r="F108" s="44"/>
      <c r="G108" s="44"/>
      <c r="H108" s="44"/>
      <c r="I108" s="44"/>
      <c r="J108" s="44"/>
      <c r="K108" s="44"/>
    </row>
    <row r="109" spans="1:11" x14ac:dyDescent="0.3">
      <c r="A109" s="44"/>
      <c r="B109" s="44"/>
      <c r="C109" s="44"/>
      <c r="D109" s="44"/>
      <c r="E109" s="44"/>
      <c r="F109" s="44"/>
      <c r="G109" s="44"/>
      <c r="H109" s="44"/>
      <c r="I109" s="44"/>
      <c r="J109" s="44"/>
      <c r="K109" s="44"/>
    </row>
    <row r="110" spans="1:11" x14ac:dyDescent="0.3">
      <c r="A110" s="44"/>
      <c r="B110" s="44"/>
      <c r="C110" s="44"/>
      <c r="D110" s="44"/>
      <c r="E110" s="44"/>
      <c r="F110" s="44"/>
      <c r="G110" s="44"/>
      <c r="H110" s="44"/>
      <c r="I110" s="44"/>
      <c r="J110" s="44"/>
      <c r="K110" s="44"/>
    </row>
    <row r="111" spans="1:11" x14ac:dyDescent="0.3">
      <c r="A111" s="44"/>
      <c r="B111" s="44"/>
      <c r="C111" s="44"/>
      <c r="D111" s="44"/>
      <c r="E111" s="44"/>
      <c r="F111" s="44"/>
      <c r="G111" s="44"/>
      <c r="H111" s="44"/>
      <c r="I111" s="44"/>
      <c r="J111" s="44"/>
      <c r="K111" s="44"/>
    </row>
    <row r="112" spans="1:11" x14ac:dyDescent="0.3">
      <c r="A112" s="44"/>
      <c r="B112" s="44"/>
      <c r="C112" s="44"/>
      <c r="D112" s="44"/>
      <c r="E112" s="44"/>
      <c r="F112" s="44"/>
      <c r="G112" s="44"/>
      <c r="H112" s="44"/>
      <c r="I112" s="44"/>
      <c r="J112" s="44"/>
      <c r="K112" s="44"/>
    </row>
    <row r="113" spans="1:11" x14ac:dyDescent="0.3">
      <c r="A113" s="44"/>
      <c r="B113" s="44"/>
      <c r="C113" s="44"/>
      <c r="D113" s="44"/>
      <c r="E113" s="44"/>
      <c r="F113" s="44"/>
      <c r="G113" s="44"/>
      <c r="H113" s="44"/>
      <c r="I113" s="44"/>
      <c r="J113" s="44"/>
      <c r="K113" s="44"/>
    </row>
    <row r="114" spans="1:11" x14ac:dyDescent="0.3">
      <c r="A114" s="44"/>
      <c r="B114" s="44"/>
      <c r="C114" s="44"/>
      <c r="D114" s="44"/>
      <c r="E114" s="44"/>
      <c r="F114" s="44"/>
      <c r="G114" s="44"/>
      <c r="H114" s="44"/>
      <c r="I114" s="44"/>
      <c r="J114" s="44"/>
      <c r="K114" s="44"/>
    </row>
    <row r="115" spans="1:11" x14ac:dyDescent="0.3">
      <c r="A115" s="44"/>
      <c r="B115" s="44"/>
      <c r="C115" s="44"/>
      <c r="D115" s="44"/>
      <c r="E115" s="44"/>
      <c r="F115" s="44"/>
      <c r="G115" s="44"/>
      <c r="H115" s="44"/>
      <c r="I115" s="44"/>
      <c r="J115" s="44"/>
      <c r="K115" s="44"/>
    </row>
    <row r="116" spans="1:11" x14ac:dyDescent="0.3">
      <c r="A116" s="44"/>
      <c r="B116" s="44"/>
      <c r="C116" s="44"/>
      <c r="D116" s="44"/>
      <c r="E116" s="44"/>
      <c r="F116" s="44"/>
      <c r="G116" s="44"/>
      <c r="H116" s="44"/>
      <c r="I116" s="44"/>
      <c r="J116" s="44"/>
      <c r="K116" s="44"/>
    </row>
    <row r="117" spans="1:11" x14ac:dyDescent="0.3">
      <c r="A117" s="44"/>
      <c r="B117" s="44"/>
      <c r="C117" s="44"/>
      <c r="D117" s="44"/>
      <c r="E117" s="44"/>
      <c r="F117" s="44"/>
      <c r="G117" s="44"/>
      <c r="H117" s="44"/>
      <c r="I117" s="44"/>
      <c r="J117" s="44"/>
      <c r="K117" s="44"/>
    </row>
    <row r="118" spans="1:11" x14ac:dyDescent="0.3">
      <c r="A118" s="44"/>
      <c r="B118" s="44"/>
      <c r="C118" s="44"/>
      <c r="D118" s="44"/>
      <c r="E118" s="44"/>
      <c r="F118" s="44"/>
      <c r="G118" s="44"/>
      <c r="H118" s="44"/>
      <c r="I118" s="44"/>
      <c r="J118" s="44"/>
      <c r="K118" s="44"/>
    </row>
    <row r="119" spans="1:11" x14ac:dyDescent="0.3">
      <c r="A119" s="44"/>
      <c r="B119" s="44"/>
      <c r="C119" s="44"/>
      <c r="D119" s="44"/>
      <c r="E119" s="44"/>
      <c r="F119" s="44"/>
      <c r="G119" s="44"/>
      <c r="H119" s="44"/>
      <c r="I119" s="44"/>
      <c r="J119" s="44"/>
      <c r="K119" s="44"/>
    </row>
    <row r="120" spans="1:11" x14ac:dyDescent="0.3">
      <c r="A120" s="44"/>
      <c r="B120" s="44"/>
      <c r="C120" s="44"/>
      <c r="D120" s="44"/>
      <c r="E120" s="44"/>
      <c r="F120" s="44"/>
      <c r="G120" s="44"/>
      <c r="H120" s="44"/>
      <c r="I120" s="44"/>
      <c r="J120" s="44"/>
      <c r="K120" s="44"/>
    </row>
    <row r="121" spans="1:11" x14ac:dyDescent="0.3">
      <c r="A121" s="44"/>
      <c r="B121" s="44"/>
      <c r="C121" s="44"/>
      <c r="D121" s="44"/>
      <c r="E121" s="44"/>
      <c r="F121" s="44"/>
      <c r="G121" s="44"/>
      <c r="H121" s="44"/>
      <c r="I121" s="44"/>
      <c r="J121" s="44"/>
      <c r="K121" s="44"/>
    </row>
    <row r="122" spans="1:11" x14ac:dyDescent="0.3">
      <c r="A122" s="44"/>
      <c r="B122" s="44"/>
      <c r="C122" s="44"/>
      <c r="D122" s="44"/>
      <c r="E122" s="44"/>
      <c r="F122" s="44"/>
      <c r="G122" s="44"/>
      <c r="H122" s="44"/>
      <c r="I122" s="44"/>
      <c r="J122" s="44"/>
      <c r="K122" s="44"/>
    </row>
    <row r="123" spans="1:11" x14ac:dyDescent="0.3">
      <c r="A123" s="44"/>
      <c r="B123" s="44"/>
      <c r="C123" s="44"/>
      <c r="D123" s="44"/>
      <c r="E123" s="44"/>
      <c r="F123" s="44"/>
      <c r="G123" s="44"/>
      <c r="H123" s="44"/>
      <c r="I123" s="44"/>
      <c r="J123" s="44"/>
      <c r="K123" s="44"/>
    </row>
    <row r="124" spans="1:11" x14ac:dyDescent="0.3">
      <c r="A124" s="44"/>
      <c r="B124" s="44"/>
      <c r="C124" s="44"/>
      <c r="D124" s="44"/>
      <c r="E124" s="44"/>
      <c r="F124" s="44"/>
      <c r="G124" s="44"/>
      <c r="H124" s="44"/>
      <c r="I124" s="44"/>
      <c r="J124" s="44"/>
      <c r="K124" s="44"/>
    </row>
    <row r="125" spans="1:11" x14ac:dyDescent="0.3">
      <c r="A125" s="44"/>
      <c r="B125" s="44"/>
      <c r="C125" s="44"/>
      <c r="D125" s="44"/>
      <c r="E125" s="44"/>
      <c r="F125" s="44"/>
      <c r="G125" s="44"/>
      <c r="H125" s="44"/>
      <c r="I125" s="44"/>
      <c r="J125" s="44"/>
      <c r="K125" s="44"/>
    </row>
    <row r="126" spans="1:11" x14ac:dyDescent="0.3">
      <c r="A126" s="44"/>
      <c r="B126" s="44"/>
      <c r="C126" s="44"/>
      <c r="D126" s="44"/>
      <c r="E126" s="44"/>
      <c r="F126" s="44"/>
      <c r="G126" s="44"/>
      <c r="H126" s="44"/>
      <c r="I126" s="44"/>
      <c r="J126" s="44"/>
      <c r="K126" s="44"/>
    </row>
    <row r="127" spans="1:11" x14ac:dyDescent="0.3">
      <c r="A127" s="44"/>
      <c r="B127" s="44"/>
      <c r="C127" s="44"/>
      <c r="D127" s="44"/>
      <c r="E127" s="44"/>
      <c r="F127" s="44"/>
      <c r="G127" s="44"/>
      <c r="H127" s="44"/>
      <c r="I127" s="44"/>
      <c r="J127" s="44"/>
      <c r="K127" s="44"/>
    </row>
    <row r="128" spans="1:11" x14ac:dyDescent="0.3">
      <c r="A128" s="44"/>
      <c r="B128" s="44"/>
      <c r="C128" s="44"/>
      <c r="D128" s="44"/>
      <c r="E128" s="44"/>
      <c r="F128" s="44"/>
      <c r="G128" s="44"/>
      <c r="H128" s="44"/>
      <c r="I128" s="44"/>
      <c r="J128" s="44"/>
      <c r="K128" s="44"/>
    </row>
    <row r="129" spans="1:11" x14ac:dyDescent="0.3">
      <c r="A129" s="44"/>
      <c r="B129" s="44"/>
      <c r="C129" s="44"/>
      <c r="D129" s="44"/>
      <c r="E129" s="44"/>
      <c r="F129" s="44"/>
      <c r="G129" s="44"/>
      <c r="H129" s="44"/>
      <c r="I129" s="44"/>
      <c r="J129" s="44"/>
      <c r="K129" s="44"/>
    </row>
    <row r="130" spans="1:11" x14ac:dyDescent="0.3">
      <c r="A130" s="44"/>
      <c r="B130" s="44"/>
      <c r="C130" s="44"/>
      <c r="D130" s="44"/>
      <c r="E130" s="44"/>
      <c r="F130" s="44"/>
      <c r="G130" s="44"/>
      <c r="H130" s="44"/>
      <c r="I130" s="44"/>
      <c r="J130" s="44"/>
      <c r="K130" s="44"/>
    </row>
    <row r="131" spans="1:11" x14ac:dyDescent="0.3">
      <c r="A131" s="44"/>
      <c r="B131" s="44"/>
      <c r="C131" s="44"/>
      <c r="D131" s="44"/>
      <c r="E131" s="44"/>
      <c r="F131" s="44"/>
      <c r="G131" s="44"/>
      <c r="H131" s="44"/>
      <c r="I131" s="44"/>
      <c r="J131" s="44"/>
      <c r="K131" s="44"/>
    </row>
    <row r="132" spans="1:11" x14ac:dyDescent="0.3">
      <c r="A132" s="44"/>
      <c r="B132" s="44"/>
      <c r="C132" s="44"/>
      <c r="D132" s="44"/>
      <c r="E132" s="44"/>
      <c r="F132" s="44"/>
      <c r="G132" s="44"/>
      <c r="H132" s="44"/>
      <c r="I132" s="44"/>
      <c r="J132" s="44"/>
      <c r="K132" s="44"/>
    </row>
    <row r="133" spans="1:11" x14ac:dyDescent="0.3">
      <c r="A133" s="44"/>
      <c r="B133" s="44"/>
      <c r="C133" s="44"/>
      <c r="D133" s="44"/>
      <c r="E133" s="44"/>
      <c r="F133" s="44"/>
      <c r="G133" s="44"/>
      <c r="H133" s="44"/>
      <c r="I133" s="44"/>
      <c r="J133" s="44"/>
      <c r="K133" s="44"/>
    </row>
    <row r="134" spans="1:11" x14ac:dyDescent="0.3">
      <c r="A134" s="44"/>
      <c r="B134" s="44"/>
      <c r="C134" s="44"/>
      <c r="D134" s="44"/>
      <c r="E134" s="44"/>
      <c r="F134" s="44"/>
      <c r="G134" s="44"/>
      <c r="H134" s="44"/>
      <c r="I134" s="44"/>
      <c r="J134" s="44"/>
      <c r="K134" s="44"/>
    </row>
    <row r="135" spans="1:11" x14ac:dyDescent="0.3">
      <c r="A135" s="44"/>
      <c r="B135" s="44"/>
      <c r="C135" s="44"/>
      <c r="D135" s="44"/>
      <c r="E135" s="44"/>
      <c r="F135" s="44"/>
      <c r="G135" s="44"/>
      <c r="H135" s="44"/>
      <c r="I135" s="44"/>
      <c r="J135" s="44"/>
      <c r="K135" s="44"/>
    </row>
    <row r="136" spans="1:11" x14ac:dyDescent="0.3">
      <c r="A136" s="44"/>
      <c r="B136" s="44"/>
      <c r="C136" s="44"/>
      <c r="D136" s="44"/>
      <c r="E136" s="44"/>
      <c r="F136" s="44"/>
      <c r="G136" s="44"/>
      <c r="H136" s="44"/>
      <c r="I136" s="44"/>
      <c r="J136" s="44"/>
      <c r="K136" s="44"/>
    </row>
    <row r="137" spans="1:11" x14ac:dyDescent="0.3">
      <c r="A137" s="44"/>
      <c r="B137" s="44"/>
      <c r="C137" s="44"/>
      <c r="D137" s="44"/>
      <c r="E137" s="44"/>
      <c r="F137" s="44"/>
      <c r="G137" s="44"/>
      <c r="H137" s="44"/>
      <c r="I137" s="44"/>
      <c r="J137" s="44"/>
      <c r="K137" s="44"/>
    </row>
    <row r="138" spans="1:11" x14ac:dyDescent="0.3">
      <c r="A138" s="44"/>
      <c r="B138" s="44"/>
      <c r="C138" s="44"/>
      <c r="D138" s="44"/>
      <c r="E138" s="44"/>
      <c r="F138" s="44"/>
      <c r="G138" s="44"/>
      <c r="H138" s="44"/>
      <c r="I138" s="44"/>
      <c r="J138" s="44"/>
      <c r="K138" s="44"/>
    </row>
    <row r="139" spans="1:11" x14ac:dyDescent="0.3">
      <c r="A139" s="44"/>
      <c r="B139" s="44"/>
      <c r="C139" s="44"/>
      <c r="D139" s="44"/>
      <c r="E139" s="44"/>
      <c r="F139" s="44"/>
      <c r="G139" s="44"/>
      <c r="H139" s="44"/>
      <c r="I139" s="44"/>
      <c r="J139" s="44"/>
      <c r="K139" s="44"/>
    </row>
    <row r="140" spans="1:11" x14ac:dyDescent="0.3">
      <c r="A140" s="44"/>
      <c r="B140" s="44"/>
      <c r="C140" s="44"/>
      <c r="D140" s="44"/>
      <c r="E140" s="44"/>
      <c r="F140" s="44"/>
      <c r="G140" s="44"/>
      <c r="H140" s="44"/>
      <c r="I140" s="44"/>
      <c r="J140" s="44"/>
      <c r="K140" s="44"/>
    </row>
    <row r="141" spans="1:11" x14ac:dyDescent="0.3">
      <c r="A141" s="44"/>
      <c r="B141" s="44"/>
      <c r="C141" s="44"/>
      <c r="D141" s="44"/>
      <c r="E141" s="44"/>
      <c r="F141" s="44"/>
      <c r="G141" s="44"/>
      <c r="H141" s="44"/>
      <c r="I141" s="44"/>
      <c r="J141" s="44"/>
      <c r="K141" s="44"/>
    </row>
    <row r="142" spans="1:11" x14ac:dyDescent="0.3">
      <c r="A142" s="44"/>
      <c r="B142" s="44"/>
      <c r="C142" s="44"/>
      <c r="D142" s="44"/>
      <c r="E142" s="44"/>
      <c r="F142" s="44"/>
      <c r="G142" s="44"/>
      <c r="H142" s="44"/>
      <c r="I142" s="44"/>
      <c r="J142" s="44"/>
      <c r="K142" s="44"/>
    </row>
    <row r="143" spans="1:11" x14ac:dyDescent="0.3">
      <c r="A143" s="44"/>
      <c r="B143" s="44"/>
      <c r="C143" s="44"/>
      <c r="D143" s="44"/>
      <c r="E143" s="44"/>
      <c r="F143" s="44"/>
      <c r="G143" s="44"/>
      <c r="H143" s="44"/>
      <c r="I143" s="44"/>
      <c r="J143" s="44"/>
      <c r="K143" s="44"/>
    </row>
    <row r="144" spans="1:11" x14ac:dyDescent="0.3">
      <c r="A144" s="44"/>
      <c r="B144" s="44"/>
      <c r="C144" s="44"/>
      <c r="D144" s="44"/>
      <c r="E144" s="44"/>
      <c r="F144" s="44"/>
      <c r="G144" s="44"/>
      <c r="H144" s="44"/>
      <c r="I144" s="44"/>
      <c r="J144" s="44"/>
      <c r="K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A152" s="44"/>
      <c r="B152" s="44"/>
      <c r="C152" s="44"/>
      <c r="D152" s="44"/>
      <c r="E152" s="44"/>
      <c r="F152" s="44"/>
      <c r="G152" s="44"/>
      <c r="H152" s="44"/>
      <c r="I152" s="44"/>
      <c r="J152" s="44"/>
      <c r="K152" s="44"/>
    </row>
    <row r="153" spans="1:11" x14ac:dyDescent="0.3">
      <c r="A153" s="44"/>
      <c r="B153" s="44"/>
      <c r="C153" s="44"/>
      <c r="D153" s="44"/>
      <c r="E153" s="44"/>
      <c r="F153" s="44"/>
      <c r="G153" s="44"/>
      <c r="H153" s="44"/>
      <c r="I153" s="44"/>
      <c r="J153" s="44"/>
      <c r="K153" s="44"/>
    </row>
    <row r="154" spans="1:11" x14ac:dyDescent="0.3">
      <c r="A154" s="44"/>
      <c r="B154" s="44"/>
      <c r="C154" s="44"/>
      <c r="D154" s="44"/>
      <c r="E154" s="44"/>
      <c r="F154" s="44"/>
      <c r="G154" s="44"/>
      <c r="H154" s="44"/>
      <c r="I154" s="44"/>
      <c r="J154" s="44"/>
      <c r="K154" s="44"/>
    </row>
    <row r="155" spans="1:11" x14ac:dyDescent="0.3">
      <c r="A155" s="44"/>
      <c r="B155" s="44"/>
      <c r="C155" s="44"/>
      <c r="D155" s="44"/>
      <c r="E155" s="44"/>
      <c r="F155" s="44"/>
      <c r="G155" s="44"/>
      <c r="H155" s="44"/>
      <c r="I155" s="44"/>
      <c r="J155" s="44"/>
      <c r="K155" s="44"/>
    </row>
    <row r="156" spans="1:11" x14ac:dyDescent="0.3">
      <c r="A156" s="44"/>
      <c r="B156" s="44"/>
      <c r="C156" s="44"/>
      <c r="D156" s="44"/>
      <c r="E156" s="44"/>
      <c r="F156" s="44"/>
      <c r="G156" s="44"/>
      <c r="H156" s="44"/>
      <c r="I156" s="44"/>
      <c r="J156" s="44"/>
      <c r="K156" s="44"/>
    </row>
    <row r="157" spans="1:11" x14ac:dyDescent="0.3">
      <c r="A157" s="44"/>
      <c r="B157" s="44"/>
      <c r="C157" s="44"/>
      <c r="D157" s="44"/>
      <c r="E157" s="44"/>
      <c r="F157" s="44"/>
      <c r="G157" s="44"/>
      <c r="H157" s="44"/>
      <c r="I157" s="44"/>
      <c r="J157" s="44"/>
      <c r="K157" s="44"/>
    </row>
    <row r="158" spans="1:11" x14ac:dyDescent="0.3">
      <c r="A158" s="44"/>
      <c r="B158" s="44"/>
      <c r="C158" s="44"/>
      <c r="D158" s="44"/>
      <c r="E158" s="44"/>
      <c r="F158" s="44"/>
      <c r="G158" s="44"/>
      <c r="H158" s="44"/>
      <c r="I158" s="44"/>
      <c r="J158" s="44"/>
      <c r="K158" s="44"/>
    </row>
    <row r="159" spans="1:11" x14ac:dyDescent="0.3">
      <c r="A159" s="44"/>
      <c r="B159" s="44"/>
      <c r="C159" s="44"/>
      <c r="D159" s="44"/>
      <c r="E159" s="44"/>
      <c r="F159" s="44"/>
      <c r="G159" s="44"/>
      <c r="H159" s="44"/>
      <c r="I159" s="44"/>
      <c r="J159" s="44"/>
      <c r="K159" s="44"/>
    </row>
    <row r="160" spans="1:11" x14ac:dyDescent="0.3">
      <c r="A160" s="44"/>
      <c r="B160" s="44"/>
      <c r="C160" s="44"/>
      <c r="D160" s="44"/>
      <c r="E160" s="44"/>
      <c r="F160" s="44"/>
      <c r="G160" s="44"/>
      <c r="H160" s="44"/>
      <c r="I160" s="44"/>
      <c r="J160" s="44"/>
      <c r="K160" s="44"/>
    </row>
    <row r="161" spans="1:11" x14ac:dyDescent="0.3">
      <c r="A161" s="44"/>
      <c r="B161" s="44"/>
      <c r="C161" s="44"/>
      <c r="D161" s="44"/>
      <c r="E161" s="44"/>
      <c r="F161" s="44"/>
      <c r="G161" s="44"/>
      <c r="H161" s="44"/>
      <c r="I161" s="44"/>
      <c r="J161" s="44"/>
      <c r="K161" s="44"/>
    </row>
    <row r="162" spans="1:11" x14ac:dyDescent="0.3">
      <c r="A162" s="44"/>
      <c r="B162" s="44"/>
      <c r="C162" s="44"/>
      <c r="D162" s="44"/>
      <c r="E162" s="44"/>
      <c r="F162" s="44"/>
      <c r="G162" s="44"/>
      <c r="H162" s="44"/>
      <c r="I162" s="44"/>
      <c r="J162" s="44"/>
      <c r="K162" s="44"/>
    </row>
    <row r="163" spans="1:11" x14ac:dyDescent="0.3">
      <c r="A163" s="44"/>
      <c r="B163" s="44"/>
      <c r="C163" s="44"/>
      <c r="D163" s="44"/>
      <c r="E163" s="44"/>
      <c r="F163" s="44"/>
      <c r="G163" s="44"/>
      <c r="H163" s="44"/>
      <c r="I163" s="44"/>
      <c r="J163" s="44"/>
      <c r="K163" s="44"/>
    </row>
    <row r="164" spans="1:11" x14ac:dyDescent="0.3">
      <c r="A164" s="44"/>
      <c r="B164" s="44"/>
      <c r="C164" s="44"/>
      <c r="D164" s="44"/>
      <c r="E164" s="44"/>
      <c r="F164" s="44"/>
      <c r="G164" s="44"/>
      <c r="H164" s="44"/>
      <c r="I164" s="44"/>
      <c r="J164" s="44"/>
      <c r="K164" s="44"/>
    </row>
    <row r="165" spans="1:11" x14ac:dyDescent="0.3">
      <c r="A165" s="44"/>
      <c r="B165" s="44"/>
      <c r="C165" s="44"/>
      <c r="D165" s="44"/>
      <c r="E165" s="44"/>
      <c r="F165" s="44"/>
      <c r="G165" s="44"/>
      <c r="H165" s="44"/>
      <c r="I165" s="44"/>
      <c r="J165" s="44"/>
      <c r="K165" s="44"/>
    </row>
    <row r="166" spans="1:11" x14ac:dyDescent="0.3">
      <c r="A166" s="44"/>
      <c r="B166" s="44"/>
      <c r="C166" s="44"/>
      <c r="D166" s="44"/>
      <c r="E166" s="44"/>
      <c r="F166" s="44"/>
      <c r="G166" s="44"/>
      <c r="H166" s="44"/>
      <c r="I166" s="44"/>
      <c r="J166" s="44"/>
      <c r="K166" s="44"/>
    </row>
    <row r="167" spans="1:11" x14ac:dyDescent="0.3">
      <c r="A167" s="44"/>
      <c r="B167" s="44"/>
      <c r="C167" s="44"/>
      <c r="D167" s="44"/>
      <c r="E167" s="44"/>
      <c r="F167" s="44"/>
      <c r="G167" s="44"/>
      <c r="H167" s="44"/>
      <c r="I167" s="44"/>
      <c r="J167" s="44"/>
      <c r="K167" s="44"/>
    </row>
    <row r="168" spans="1:11" x14ac:dyDescent="0.3">
      <c r="A168" s="44"/>
      <c r="B168" s="44"/>
      <c r="C168" s="44"/>
      <c r="D168" s="44"/>
      <c r="E168" s="44"/>
      <c r="F168" s="44"/>
      <c r="G168" s="44"/>
      <c r="H168" s="44"/>
      <c r="I168" s="44"/>
      <c r="J168" s="44"/>
      <c r="K168" s="44"/>
    </row>
    <row r="169" spans="1:11" x14ac:dyDescent="0.3">
      <c r="A169" s="44"/>
      <c r="B169" s="44"/>
      <c r="C169" s="44"/>
      <c r="D169" s="44"/>
      <c r="E169" s="44"/>
      <c r="F169" s="44"/>
      <c r="G169" s="44"/>
      <c r="H169" s="44"/>
      <c r="I169" s="44"/>
      <c r="J169" s="44"/>
      <c r="K169" s="44"/>
    </row>
    <row r="170" spans="1:11" x14ac:dyDescent="0.3">
      <c r="A170" s="44"/>
      <c r="B170" s="44"/>
      <c r="C170" s="44"/>
      <c r="D170" s="44"/>
      <c r="E170" s="44"/>
      <c r="F170" s="44"/>
      <c r="G170" s="44"/>
      <c r="H170" s="44"/>
      <c r="I170" s="44"/>
      <c r="J170" s="44"/>
      <c r="K170" s="44"/>
    </row>
    <row r="171" spans="1:11" x14ac:dyDescent="0.3">
      <c r="A171" s="44"/>
      <c r="B171" s="44"/>
      <c r="C171" s="44"/>
      <c r="D171" s="44"/>
      <c r="E171" s="44"/>
      <c r="F171" s="44"/>
      <c r="G171" s="44"/>
      <c r="H171" s="44"/>
      <c r="I171" s="44"/>
      <c r="J171" s="44"/>
      <c r="K171" s="44"/>
    </row>
    <row r="172" spans="1:11" x14ac:dyDescent="0.3">
      <c r="A172" s="44"/>
      <c r="B172" s="44"/>
      <c r="C172" s="44"/>
      <c r="D172" s="44"/>
      <c r="E172" s="44"/>
      <c r="F172" s="44"/>
      <c r="G172" s="44"/>
      <c r="H172" s="44"/>
      <c r="I172" s="44"/>
      <c r="J172" s="44"/>
      <c r="K172" s="44"/>
    </row>
    <row r="173" spans="1:11" x14ac:dyDescent="0.3">
      <c r="A173" s="44"/>
      <c r="B173" s="44"/>
      <c r="C173" s="44"/>
      <c r="D173" s="44"/>
      <c r="E173" s="44"/>
      <c r="F173" s="44"/>
      <c r="G173" s="44"/>
      <c r="H173" s="44"/>
      <c r="I173" s="44"/>
      <c r="J173" s="44"/>
      <c r="K173" s="44"/>
    </row>
    <row r="174" spans="1:11" x14ac:dyDescent="0.3">
      <c r="A174" s="44"/>
      <c r="B174" s="44"/>
      <c r="C174" s="44"/>
      <c r="D174" s="44"/>
      <c r="E174" s="44"/>
      <c r="F174" s="44"/>
      <c r="G174" s="44"/>
      <c r="H174" s="44"/>
      <c r="I174" s="44"/>
      <c r="J174" s="44"/>
      <c r="K174" s="44"/>
    </row>
    <row r="175" spans="1:11" x14ac:dyDescent="0.3">
      <c r="A175" s="44"/>
      <c r="B175" s="44"/>
      <c r="C175" s="44"/>
      <c r="D175" s="44"/>
      <c r="E175" s="44"/>
      <c r="F175" s="44"/>
      <c r="G175" s="44"/>
      <c r="H175" s="44"/>
      <c r="I175" s="44"/>
      <c r="J175" s="44"/>
      <c r="K175" s="44"/>
    </row>
    <row r="176" spans="1:11" x14ac:dyDescent="0.3">
      <c r="A176" s="44"/>
      <c r="B176" s="44"/>
      <c r="C176" s="44"/>
      <c r="D176" s="44"/>
      <c r="E176" s="44"/>
      <c r="F176" s="44"/>
      <c r="G176" s="44"/>
      <c r="H176" s="44"/>
      <c r="I176" s="44"/>
      <c r="J176" s="44"/>
      <c r="K176" s="44"/>
    </row>
    <row r="177" spans="1:11" x14ac:dyDescent="0.3">
      <c r="A177" s="44"/>
      <c r="B177" s="44"/>
      <c r="C177" s="44"/>
      <c r="D177" s="44"/>
      <c r="E177" s="44"/>
      <c r="F177" s="44"/>
      <c r="G177" s="44"/>
      <c r="H177" s="44"/>
      <c r="I177" s="44"/>
      <c r="J177" s="44"/>
      <c r="K177" s="44"/>
    </row>
    <row r="178" spans="1:11" x14ac:dyDescent="0.3">
      <c r="A178" s="44"/>
      <c r="B178" s="44"/>
      <c r="C178" s="44"/>
      <c r="D178" s="44"/>
      <c r="E178" s="44"/>
      <c r="F178" s="44"/>
      <c r="G178" s="44"/>
      <c r="H178" s="44"/>
      <c r="I178" s="44"/>
      <c r="J178" s="44"/>
      <c r="K178" s="44"/>
    </row>
    <row r="179" spans="1:11" x14ac:dyDescent="0.3">
      <c r="A179" s="44"/>
      <c r="B179" s="44"/>
      <c r="C179" s="44"/>
      <c r="D179" s="44"/>
      <c r="E179" s="44"/>
      <c r="F179" s="44"/>
      <c r="G179" s="44"/>
      <c r="H179" s="44"/>
      <c r="I179" s="44"/>
      <c r="J179" s="44"/>
      <c r="K179" s="44"/>
    </row>
    <row r="180" spans="1:11" x14ac:dyDescent="0.3">
      <c r="A180" s="44"/>
      <c r="B180" s="44"/>
      <c r="C180" s="44"/>
      <c r="D180" s="44"/>
      <c r="E180" s="44"/>
      <c r="F180" s="44"/>
      <c r="G180" s="44"/>
      <c r="H180" s="44"/>
      <c r="I180" s="44"/>
      <c r="J180" s="44"/>
      <c r="K180" s="44"/>
    </row>
    <row r="181" spans="1:11" x14ac:dyDescent="0.3">
      <c r="A181" s="44"/>
      <c r="B181" s="44"/>
      <c r="C181" s="44"/>
      <c r="D181" s="44"/>
      <c r="E181" s="44"/>
      <c r="F181" s="44"/>
      <c r="G181" s="44"/>
      <c r="H181" s="44"/>
      <c r="I181" s="44"/>
      <c r="J181" s="44"/>
      <c r="K181" s="44"/>
    </row>
    <row r="182" spans="1:11" x14ac:dyDescent="0.3">
      <c r="A182" s="44"/>
      <c r="B182" s="44"/>
      <c r="C182" s="44"/>
      <c r="D182" s="44"/>
      <c r="E182" s="44"/>
      <c r="F182" s="44"/>
      <c r="G182" s="44"/>
      <c r="H182" s="44"/>
      <c r="I182" s="44"/>
      <c r="J182" s="44"/>
      <c r="K182" s="44"/>
    </row>
    <row r="183" spans="1:11" x14ac:dyDescent="0.3">
      <c r="A183" s="44"/>
      <c r="B183" s="44"/>
      <c r="C183" s="44"/>
      <c r="D183" s="44"/>
      <c r="E183" s="44"/>
      <c r="F183" s="44"/>
      <c r="G183" s="44"/>
      <c r="H183" s="44"/>
      <c r="I183" s="44"/>
      <c r="J183" s="44"/>
      <c r="K183" s="44"/>
    </row>
    <row r="184" spans="1:11" x14ac:dyDescent="0.3">
      <c r="A184" s="44"/>
      <c r="B184" s="44"/>
      <c r="C184" s="44"/>
      <c r="D184" s="44"/>
      <c r="E184" s="44"/>
      <c r="F184" s="44"/>
      <c r="G184" s="44"/>
      <c r="H184" s="44"/>
      <c r="I184" s="44"/>
      <c r="J184" s="44"/>
      <c r="K184" s="44"/>
    </row>
    <row r="185" spans="1:11" x14ac:dyDescent="0.3">
      <c r="A185" s="44"/>
      <c r="B185" s="44"/>
      <c r="C185" s="44"/>
      <c r="D185" s="44"/>
      <c r="E185" s="44"/>
      <c r="F185" s="44"/>
      <c r="G185" s="44"/>
      <c r="H185" s="44"/>
      <c r="I185" s="44"/>
      <c r="J185" s="44"/>
      <c r="K185" s="44"/>
    </row>
    <row r="186" spans="1:11" x14ac:dyDescent="0.3">
      <c r="A186" s="44"/>
      <c r="B186" s="44"/>
      <c r="C186" s="44"/>
      <c r="D186" s="44"/>
      <c r="E186" s="44"/>
      <c r="F186" s="44"/>
      <c r="G186" s="44"/>
      <c r="H186" s="44"/>
      <c r="I186" s="44"/>
      <c r="J186" s="44"/>
      <c r="K186" s="44"/>
    </row>
  </sheetData>
  <mergeCells count="20">
    <mergeCell ref="G43:J46"/>
    <mergeCell ref="G37:J40"/>
    <mergeCell ref="G18:J18"/>
    <mergeCell ref="C2:D2"/>
    <mergeCell ref="G10:J10"/>
    <mergeCell ref="G7:N8"/>
    <mergeCell ref="C33:C34"/>
    <mergeCell ref="C36:C37"/>
    <mergeCell ref="C42:C43"/>
    <mergeCell ref="C7:C8"/>
    <mergeCell ref="C12:C15"/>
    <mergeCell ref="C20:C26"/>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tabSelected="1" zoomScale="85" zoomScaleNormal="85" workbookViewId="0">
      <pane ySplit="8" topLeftCell="A21" activePane="bottomLeft" state="frozen"/>
      <selection pane="bottomLeft" activeCell="C3" sqref="C3"/>
    </sheetView>
  </sheetViews>
  <sheetFormatPr defaultColWidth="9.109375" defaultRowHeight="14.4" x14ac:dyDescent="0.3"/>
  <cols>
    <col min="1" max="2" width="4.6640625" style="47" customWidth="1"/>
    <col min="3" max="3" width="83.6640625" style="47" customWidth="1"/>
    <col min="4" max="4" width="5.44140625" style="47" customWidth="1"/>
    <col min="5" max="5" width="4.6640625" style="47" customWidth="1"/>
    <col min="6" max="6" width="4.44140625" style="47" customWidth="1"/>
    <col min="7" max="7" width="39.44140625" style="47" customWidth="1"/>
    <col min="8" max="8" width="19.5546875" style="47" customWidth="1"/>
    <col min="9" max="11" width="12.6640625" style="47" customWidth="1"/>
    <col min="12" max="12" width="3.88671875" style="47" customWidth="1"/>
    <col min="13" max="96" width="12.6640625" style="47" customWidth="1"/>
    <col min="97" max="16384" width="9.109375" style="47"/>
  </cols>
  <sheetData>
    <row r="1" spans="1:67" s="10" customFormat="1" ht="14.25" x14ac:dyDescent="0.25"/>
    <row r="2" spans="1:67" s="10" customFormat="1" ht="18" x14ac:dyDescent="0.25">
      <c r="C2" s="135" t="s">
        <v>198</v>
      </c>
    </row>
    <row r="3" spans="1:67" s="10" customFormat="1" ht="15" x14ac:dyDescent="0.25">
      <c r="C3" s="126" t="s">
        <v>167</v>
      </c>
    </row>
    <row r="4" spans="1:67" s="10" customFormat="1" ht="14.25" x14ac:dyDescent="0.25">
      <c r="B4" s="28"/>
      <c r="C4" s="8" t="s">
        <v>5</v>
      </c>
    </row>
    <row r="5" spans="1:67" s="10" customFormat="1" ht="14.25" x14ac:dyDescent="0.25"/>
    <row r="6" spans="1:67" s="10" customFormat="1" ht="15"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ht="13.8" x14ac:dyDescent="0.3">
      <c r="C7" s="175" t="s">
        <v>62</v>
      </c>
      <c r="D7" s="70"/>
      <c r="G7" s="176" t="s">
        <v>63</v>
      </c>
      <c r="H7" s="176"/>
      <c r="I7" s="176"/>
    </row>
    <row r="8" spans="1:67" s="2" customFormat="1" ht="13.8" x14ac:dyDescent="0.3">
      <c r="C8" s="176"/>
      <c r="D8" s="70"/>
      <c r="G8" s="176"/>
      <c r="H8" s="176"/>
      <c r="I8" s="176"/>
    </row>
    <row r="9" spans="1:67" s="2" customFormat="1" ht="15" x14ac:dyDescent="0.25">
      <c r="C9" s="70"/>
      <c r="D9" s="70"/>
      <c r="G9" s="70"/>
      <c r="H9" s="70"/>
      <c r="I9" s="70"/>
    </row>
    <row r="10" spans="1:67" s="2" customFormat="1" ht="15" customHeight="1" x14ac:dyDescent="0.3">
      <c r="D10" s="10"/>
      <c r="E10" s="1" t="str">
        <f>CONCATENATE($A$6,"a.")</f>
        <v>10.a.</v>
      </c>
      <c r="G10" s="260" t="s">
        <v>231</v>
      </c>
      <c r="H10" s="10"/>
      <c r="I10" s="10"/>
      <c r="J10" s="10"/>
      <c r="K10" s="10"/>
    </row>
    <row r="11" spans="1:67" s="2" customFormat="1" ht="14.25" customHeight="1" x14ac:dyDescent="0.3">
      <c r="C11" s="10"/>
      <c r="D11" s="10"/>
      <c r="G11" s="261"/>
      <c r="H11" s="10"/>
      <c r="I11" s="10"/>
      <c r="J11" s="10"/>
      <c r="K11" s="10"/>
      <c r="L11" s="10"/>
    </row>
    <row r="12" spans="1:67" s="2" customFormat="1" ht="14.25" customHeight="1" x14ac:dyDescent="0.3">
      <c r="C12" s="262" t="str">
        <f>Instructions!D115</f>
        <v>Provide a description of the cost containment mechanism being proposed.</v>
      </c>
      <c r="D12" s="10"/>
      <c r="G12" s="251"/>
      <c r="H12" s="252"/>
      <c r="I12" s="252"/>
      <c r="J12" s="252"/>
      <c r="K12" s="253"/>
      <c r="L12" s="10"/>
    </row>
    <row r="13" spans="1:67" s="2" customFormat="1" ht="14.25" customHeight="1" x14ac:dyDescent="0.3">
      <c r="C13" s="262"/>
      <c r="D13" s="10"/>
      <c r="G13" s="254"/>
      <c r="H13" s="255"/>
      <c r="I13" s="255"/>
      <c r="J13" s="255"/>
      <c r="K13" s="256"/>
      <c r="L13" s="10"/>
    </row>
    <row r="14" spans="1:67" s="2" customFormat="1" ht="14.25" customHeight="1" x14ac:dyDescent="0.3">
      <c r="C14" s="262"/>
      <c r="D14" s="10"/>
      <c r="G14" s="254"/>
      <c r="H14" s="255"/>
      <c r="I14" s="255"/>
      <c r="J14" s="255"/>
      <c r="K14" s="256"/>
      <c r="L14" s="10"/>
    </row>
    <row r="15" spans="1:67" s="2" customFormat="1" ht="13.8" x14ac:dyDescent="0.3">
      <c r="C15" s="262"/>
      <c r="D15" s="70"/>
      <c r="G15" s="257"/>
      <c r="H15" s="258"/>
      <c r="I15" s="258"/>
      <c r="J15" s="258"/>
      <c r="K15" s="259"/>
    </row>
    <row r="16" spans="1:67" s="10" customFormat="1" ht="14.25" x14ac:dyDescent="0.25"/>
    <row r="17" spans="1:14" s="10" customFormat="1" ht="30" x14ac:dyDescent="0.25">
      <c r="E17" s="1" t="str">
        <f>CONCATENATE($A$6,CHAR(CODE(MID(E10,4,1))+1),".")</f>
        <v>10.b.</v>
      </c>
      <c r="G17" s="43" t="s">
        <v>195</v>
      </c>
    </row>
    <row r="18" spans="1:14" s="10" customFormat="1" ht="15" customHeight="1" x14ac:dyDescent="0.3">
      <c r="A18" s="27"/>
      <c r="C18" s="250" t="str">
        <f>Instructions!D116</f>
        <v>Indicate what project scope  is covered by the proposed cost containment commitment.  Identify the components covered by number.</v>
      </c>
      <c r="D18" s="134"/>
      <c r="G18" s="251"/>
      <c r="H18" s="252"/>
      <c r="I18" s="252"/>
      <c r="J18" s="252"/>
      <c r="K18" s="253"/>
    </row>
    <row r="19" spans="1:14" s="10" customFormat="1" ht="13.8" x14ac:dyDescent="0.3">
      <c r="C19" s="250"/>
      <c r="D19" s="134"/>
      <c r="G19" s="254"/>
      <c r="H19" s="255"/>
      <c r="I19" s="255"/>
      <c r="J19" s="255"/>
      <c r="K19" s="256"/>
    </row>
    <row r="20" spans="1:14" s="10" customFormat="1" ht="13.8" x14ac:dyDescent="0.3">
      <c r="C20" s="250"/>
      <c r="D20" s="134"/>
      <c r="G20" s="254"/>
      <c r="H20" s="255"/>
      <c r="I20" s="255"/>
      <c r="J20" s="255"/>
      <c r="K20" s="256"/>
    </row>
    <row r="21" spans="1:14" s="10" customFormat="1" ht="13.8" x14ac:dyDescent="0.3">
      <c r="C21" s="250"/>
      <c r="D21" s="134"/>
      <c r="G21" s="257"/>
      <c r="H21" s="258"/>
      <c r="I21" s="258"/>
      <c r="J21" s="258"/>
      <c r="K21" s="259"/>
    </row>
    <row r="22" spans="1:14" s="10" customFormat="1" ht="13.8" x14ac:dyDescent="0.3">
      <c r="M22" s="36" t="s">
        <v>2</v>
      </c>
      <c r="N22" s="36" t="s">
        <v>37</v>
      </c>
    </row>
    <row r="23" spans="1:14" s="10" customFormat="1" ht="15" customHeight="1" x14ac:dyDescent="0.3">
      <c r="C23" s="250"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3">
      <c r="C24" s="250"/>
      <c r="D24" s="136"/>
    </row>
    <row r="25" spans="1:14" s="10" customFormat="1" ht="14.25" customHeight="1" x14ac:dyDescent="0.3">
      <c r="C25" s="250"/>
      <c r="D25" s="136"/>
      <c r="G25" s="11" t="s">
        <v>199</v>
      </c>
      <c r="H25" s="111"/>
    </row>
    <row r="26" spans="1:14" s="10" customFormat="1" ht="13.8" x14ac:dyDescent="0.3"/>
    <row r="27" spans="1:14" s="10" customFormat="1" ht="15" customHeight="1" x14ac:dyDescent="0.3">
      <c r="E27" s="1" t="str">
        <f>CONCATENATE($A$6,CHAR(CODE(MID(E23,4,1))),".ii.")</f>
        <v>10.b.ii.</v>
      </c>
      <c r="G27" s="43" t="s">
        <v>263</v>
      </c>
    </row>
    <row r="28" spans="1:14" s="10" customFormat="1" ht="13.8" x14ac:dyDescent="0.3">
      <c r="C28" s="250"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38"/>
      <c r="H28" s="239"/>
      <c r="I28" s="239"/>
      <c r="J28" s="239"/>
      <c r="K28" s="240"/>
    </row>
    <row r="29" spans="1:14" s="10" customFormat="1" ht="13.8" x14ac:dyDescent="0.3">
      <c r="C29" s="250"/>
      <c r="D29" s="134"/>
      <c r="G29" s="241"/>
      <c r="H29" s="242"/>
      <c r="I29" s="242"/>
      <c r="J29" s="242"/>
      <c r="K29" s="243"/>
    </row>
    <row r="30" spans="1:14" s="10" customFormat="1" ht="13.8" x14ac:dyDescent="0.3">
      <c r="C30" s="250"/>
      <c r="D30" s="134"/>
      <c r="G30" s="241"/>
      <c r="H30" s="242"/>
      <c r="I30" s="242"/>
      <c r="J30" s="242"/>
      <c r="K30" s="243"/>
    </row>
    <row r="31" spans="1:14" s="10" customFormat="1" ht="13.8" x14ac:dyDescent="0.3">
      <c r="C31" s="250"/>
      <c r="D31" s="134"/>
      <c r="G31" s="244"/>
      <c r="H31" s="245"/>
      <c r="I31" s="245"/>
      <c r="J31" s="245"/>
      <c r="K31" s="246"/>
    </row>
    <row r="32" spans="1:14" s="10" customFormat="1" ht="13.8" x14ac:dyDescent="0.3"/>
    <row r="33" spans="3:11" s="10" customFormat="1" ht="27.6" x14ac:dyDescent="0.3">
      <c r="E33" s="1" t="str">
        <f>CONCATENATE($A$6,CHAR(CODE(MID(E27,4,1))),".iii.")</f>
        <v>10.b.iii.</v>
      </c>
      <c r="G33" s="98" t="s">
        <v>186</v>
      </c>
    </row>
    <row r="34" spans="3:11" s="10" customFormat="1" ht="41.4" x14ac:dyDescent="0.3">
      <c r="C34" s="250" t="str">
        <f>Instructions!D119</f>
        <v xml:space="preserve">Indicate which components of capital costs fall under the cost cap.  </v>
      </c>
      <c r="D34" s="134"/>
      <c r="G34" s="100" t="s">
        <v>184</v>
      </c>
      <c r="H34" s="100" t="s">
        <v>185</v>
      </c>
    </row>
    <row r="35" spans="3:11" s="10" customFormat="1" x14ac:dyDescent="0.3">
      <c r="C35" s="250"/>
      <c r="D35" s="134"/>
      <c r="G35" s="101" t="s">
        <v>75</v>
      </c>
      <c r="H35" s="18" t="s">
        <v>3</v>
      </c>
    </row>
    <row r="36" spans="3:11" s="10" customFormat="1" x14ac:dyDescent="0.3">
      <c r="C36" s="250"/>
      <c r="D36" s="134"/>
      <c r="G36" s="101" t="s">
        <v>76</v>
      </c>
      <c r="H36" s="18" t="s">
        <v>3</v>
      </c>
    </row>
    <row r="37" spans="3:11" s="10" customFormat="1" x14ac:dyDescent="0.3">
      <c r="C37" s="250"/>
      <c r="D37" s="134"/>
      <c r="G37" s="101" t="s">
        <v>77</v>
      </c>
      <c r="H37" s="18" t="s">
        <v>3</v>
      </c>
    </row>
    <row r="38" spans="3:11" s="10" customFormat="1" x14ac:dyDescent="0.3">
      <c r="C38" s="250"/>
      <c r="D38" s="134"/>
      <c r="G38" s="101" t="s">
        <v>169</v>
      </c>
      <c r="H38" s="18" t="s">
        <v>3</v>
      </c>
    </row>
    <row r="39" spans="3:11" s="10" customFormat="1" x14ac:dyDescent="0.3">
      <c r="C39" s="250"/>
      <c r="D39" s="134"/>
      <c r="G39" s="101" t="s">
        <v>78</v>
      </c>
      <c r="H39" s="18" t="s">
        <v>3</v>
      </c>
    </row>
    <row r="40" spans="3:11" s="10" customFormat="1" x14ac:dyDescent="0.3">
      <c r="C40" s="250"/>
      <c r="D40" s="134"/>
      <c r="G40" s="101" t="s">
        <v>79</v>
      </c>
      <c r="H40" s="18" t="s">
        <v>3</v>
      </c>
    </row>
    <row r="41" spans="3:11" s="10" customFormat="1" x14ac:dyDescent="0.3">
      <c r="C41" s="250"/>
      <c r="D41" s="134"/>
      <c r="G41" s="101" t="s">
        <v>80</v>
      </c>
      <c r="H41" s="18" t="s">
        <v>3</v>
      </c>
    </row>
    <row r="42" spans="3:11" s="10" customFormat="1" x14ac:dyDescent="0.3">
      <c r="C42" s="250"/>
      <c r="D42" s="134"/>
      <c r="G42" s="101" t="s">
        <v>188</v>
      </c>
      <c r="H42" s="18" t="s">
        <v>3</v>
      </c>
    </row>
    <row r="43" spans="3:11" s="10" customFormat="1" x14ac:dyDescent="0.3">
      <c r="C43" s="250"/>
      <c r="D43" s="134"/>
      <c r="G43" s="101" t="s">
        <v>37</v>
      </c>
      <c r="H43" s="18" t="s">
        <v>3</v>
      </c>
    </row>
    <row r="44" spans="3:11" s="10" customFormat="1" x14ac:dyDescent="0.3">
      <c r="C44" s="250"/>
      <c r="D44" s="134"/>
      <c r="G44" s="101" t="s">
        <v>187</v>
      </c>
      <c r="H44" s="18" t="s">
        <v>3</v>
      </c>
    </row>
    <row r="45" spans="3:11" s="10" customFormat="1" ht="13.8" x14ac:dyDescent="0.3"/>
    <row r="46" spans="3:11" s="10" customFormat="1" ht="30" customHeight="1" x14ac:dyDescent="0.3">
      <c r="E46" s="1" t="str">
        <f>CONCATENATE($A$6,CHAR(CODE(MID(E27,4,1))+1),".")</f>
        <v>10.c.</v>
      </c>
      <c r="G46" s="43" t="s">
        <v>4</v>
      </c>
    </row>
    <row r="47" spans="3:11" s="10" customFormat="1" ht="13.8" x14ac:dyDescent="0.3">
      <c r="C47" s="250" t="str">
        <f>Instructions!D120</f>
        <v>Describe any other cost containment measures not detailed above.</v>
      </c>
      <c r="D47" s="134"/>
      <c r="G47" s="238"/>
      <c r="H47" s="239"/>
      <c r="I47" s="239"/>
      <c r="J47" s="239"/>
      <c r="K47" s="240"/>
    </row>
    <row r="48" spans="3:11" s="10" customFormat="1" ht="13.8" x14ac:dyDescent="0.3">
      <c r="C48" s="250"/>
      <c r="D48" s="134"/>
      <c r="G48" s="241"/>
      <c r="H48" s="242"/>
      <c r="I48" s="242"/>
      <c r="J48" s="242"/>
      <c r="K48" s="243"/>
    </row>
    <row r="49" spans="3:11" s="10" customFormat="1" ht="13.8" x14ac:dyDescent="0.3">
      <c r="C49" s="250"/>
      <c r="D49" s="134"/>
      <c r="G49" s="241"/>
      <c r="H49" s="242"/>
      <c r="I49" s="242"/>
      <c r="J49" s="242"/>
      <c r="K49" s="243"/>
    </row>
    <row r="50" spans="3:11" s="10" customFormat="1" ht="13.8" x14ac:dyDescent="0.3">
      <c r="C50" s="250"/>
      <c r="D50" s="134"/>
      <c r="G50" s="241"/>
      <c r="H50" s="242"/>
      <c r="I50" s="242"/>
      <c r="J50" s="242"/>
      <c r="K50" s="243"/>
    </row>
    <row r="51" spans="3:11" s="10" customFormat="1" ht="13.8" x14ac:dyDescent="0.3">
      <c r="C51" s="79"/>
      <c r="D51" s="134"/>
      <c r="G51" s="241"/>
      <c r="H51" s="242"/>
      <c r="I51" s="242"/>
      <c r="J51" s="242"/>
      <c r="K51" s="243"/>
    </row>
    <row r="52" spans="3:11" s="10" customFormat="1" ht="13.8" x14ac:dyDescent="0.3">
      <c r="C52" s="79"/>
      <c r="D52" s="134"/>
      <c r="G52" s="241"/>
      <c r="H52" s="242"/>
      <c r="I52" s="242"/>
      <c r="J52" s="242"/>
      <c r="K52" s="243"/>
    </row>
    <row r="53" spans="3:11" s="10" customFormat="1" ht="13.8" x14ac:dyDescent="0.3">
      <c r="C53" s="79"/>
      <c r="D53" s="134"/>
      <c r="G53" s="241"/>
      <c r="H53" s="242"/>
      <c r="I53" s="242"/>
      <c r="J53" s="242"/>
      <c r="K53" s="243"/>
    </row>
    <row r="54" spans="3:11" s="10" customFormat="1" ht="13.8" x14ac:dyDescent="0.3">
      <c r="C54" s="79"/>
      <c r="D54" s="134"/>
      <c r="G54" s="241"/>
      <c r="H54" s="242"/>
      <c r="I54" s="242"/>
      <c r="J54" s="242"/>
      <c r="K54" s="243"/>
    </row>
    <row r="55" spans="3:11" s="10" customFormat="1" ht="13.8" x14ac:dyDescent="0.3">
      <c r="C55" s="79"/>
      <c r="D55" s="134"/>
      <c r="G55" s="241"/>
      <c r="H55" s="242"/>
      <c r="I55" s="242"/>
      <c r="J55" s="242"/>
      <c r="K55" s="243"/>
    </row>
    <row r="56" spans="3:11" s="10" customFormat="1" ht="13.8" x14ac:dyDescent="0.3">
      <c r="C56" s="79"/>
      <c r="D56" s="134"/>
      <c r="G56" s="241"/>
      <c r="H56" s="242"/>
      <c r="I56" s="242"/>
      <c r="J56" s="242"/>
      <c r="K56" s="243"/>
    </row>
    <row r="57" spans="3:11" s="10" customFormat="1" ht="13.8" x14ac:dyDescent="0.3">
      <c r="C57" s="79"/>
      <c r="D57" s="134"/>
      <c r="G57" s="244"/>
      <c r="H57" s="245"/>
      <c r="I57" s="245"/>
      <c r="J57" s="245"/>
      <c r="K57" s="246"/>
    </row>
    <row r="58" spans="3:11" s="10" customFormat="1" ht="13.8" x14ac:dyDescent="0.3"/>
    <row r="59" spans="3:11" s="10" customFormat="1" ht="13.8" x14ac:dyDescent="0.3">
      <c r="E59" s="1" t="str">
        <f>CONCATENATE($A$6,CHAR(CODE(MID(E46,4,1))+1),".")</f>
        <v>10.d.</v>
      </c>
      <c r="G59" s="43" t="s">
        <v>39</v>
      </c>
    </row>
    <row r="60" spans="3:11" s="10" customFormat="1" ht="13.8" x14ac:dyDescent="0.3">
      <c r="C60" s="250" t="str">
        <f>Instructions!D121</f>
        <v>Provide language to be included in the Designated Entity Agreement that expresses the legally binding commitment of the developer to the construction cost cap.</v>
      </c>
      <c r="D60" s="134"/>
      <c r="G60" s="238"/>
      <c r="H60" s="239"/>
      <c r="I60" s="239"/>
      <c r="J60" s="239"/>
      <c r="K60" s="240"/>
    </row>
    <row r="61" spans="3:11" s="10" customFormat="1" ht="13.8" x14ac:dyDescent="0.3">
      <c r="C61" s="250"/>
      <c r="D61" s="134"/>
      <c r="G61" s="241"/>
      <c r="H61" s="242"/>
      <c r="I61" s="242"/>
      <c r="J61" s="242"/>
      <c r="K61" s="243"/>
    </row>
    <row r="62" spans="3:11" s="10" customFormat="1" ht="13.8" x14ac:dyDescent="0.3">
      <c r="C62" s="250"/>
      <c r="D62" s="134"/>
      <c r="G62" s="241"/>
      <c r="H62" s="242"/>
      <c r="I62" s="242"/>
      <c r="J62" s="242"/>
      <c r="K62" s="243"/>
    </row>
    <row r="63" spans="3:11" s="10" customFormat="1" ht="13.8" x14ac:dyDescent="0.3">
      <c r="C63" s="250"/>
      <c r="D63" s="134"/>
      <c r="G63" s="241"/>
      <c r="H63" s="242"/>
      <c r="I63" s="242"/>
      <c r="J63" s="242"/>
      <c r="K63" s="243"/>
    </row>
    <row r="64" spans="3:11" x14ac:dyDescent="0.3">
      <c r="G64" s="241"/>
      <c r="H64" s="242"/>
      <c r="I64" s="242"/>
      <c r="J64" s="242"/>
      <c r="K64" s="243"/>
    </row>
    <row r="65" spans="7:11" x14ac:dyDescent="0.3">
      <c r="G65" s="241"/>
      <c r="H65" s="242"/>
      <c r="I65" s="242"/>
      <c r="J65" s="242"/>
      <c r="K65" s="243"/>
    </row>
    <row r="66" spans="7:11" x14ac:dyDescent="0.3">
      <c r="G66" s="241"/>
      <c r="H66" s="242"/>
      <c r="I66" s="242"/>
      <c r="J66" s="242"/>
      <c r="K66" s="243"/>
    </row>
    <row r="67" spans="7:11" x14ac:dyDescent="0.3">
      <c r="G67" s="241"/>
      <c r="H67" s="242"/>
      <c r="I67" s="242"/>
      <c r="J67" s="242"/>
      <c r="K67" s="243"/>
    </row>
    <row r="68" spans="7:11" x14ac:dyDescent="0.3">
      <c r="G68" s="241"/>
      <c r="H68" s="242"/>
      <c r="I68" s="242"/>
      <c r="J68" s="242"/>
      <c r="K68" s="243"/>
    </row>
    <row r="69" spans="7:11" x14ac:dyDescent="0.3">
      <c r="G69" s="241"/>
      <c r="H69" s="242"/>
      <c r="I69" s="242"/>
      <c r="J69" s="242"/>
      <c r="K69" s="243"/>
    </row>
    <row r="70" spans="7:11" x14ac:dyDescent="0.3">
      <c r="G70" s="241"/>
      <c r="H70" s="242"/>
      <c r="I70" s="242"/>
      <c r="J70" s="242"/>
      <c r="K70" s="243"/>
    </row>
    <row r="71" spans="7:11" x14ac:dyDescent="0.3">
      <c r="G71" s="241"/>
      <c r="H71" s="242"/>
      <c r="I71" s="242"/>
      <c r="J71" s="242"/>
      <c r="K71" s="243"/>
    </row>
    <row r="72" spans="7:11" x14ac:dyDescent="0.3">
      <c r="G72" s="241"/>
      <c r="H72" s="242"/>
      <c r="I72" s="242"/>
      <c r="J72" s="242"/>
      <c r="K72" s="243"/>
    </row>
    <row r="73" spans="7:11" x14ac:dyDescent="0.3">
      <c r="G73" s="241"/>
      <c r="H73" s="242"/>
      <c r="I73" s="242"/>
      <c r="J73" s="242"/>
      <c r="K73" s="243"/>
    </row>
    <row r="74" spans="7:11" x14ac:dyDescent="0.3">
      <c r="G74" s="241"/>
      <c r="H74" s="242"/>
      <c r="I74" s="242"/>
      <c r="J74" s="242"/>
      <c r="K74" s="243"/>
    </row>
    <row r="75" spans="7:11" x14ac:dyDescent="0.3">
      <c r="G75" s="241"/>
      <c r="H75" s="242"/>
      <c r="I75" s="242"/>
      <c r="J75" s="242"/>
      <c r="K75" s="243"/>
    </row>
    <row r="76" spans="7:11" x14ac:dyDescent="0.3">
      <c r="G76" s="241"/>
      <c r="H76" s="242"/>
      <c r="I76" s="242"/>
      <c r="J76" s="242"/>
      <c r="K76" s="243"/>
    </row>
    <row r="77" spans="7:11" x14ac:dyDescent="0.3">
      <c r="G77" s="241"/>
      <c r="H77" s="242"/>
      <c r="I77" s="242"/>
      <c r="J77" s="242"/>
      <c r="K77" s="243"/>
    </row>
    <row r="78" spans="7:11" x14ac:dyDescent="0.3">
      <c r="G78" s="241"/>
      <c r="H78" s="242"/>
      <c r="I78" s="242"/>
      <c r="J78" s="242"/>
      <c r="K78" s="243"/>
    </row>
    <row r="79" spans="7:11" x14ac:dyDescent="0.3">
      <c r="G79" s="241"/>
      <c r="H79" s="242"/>
      <c r="I79" s="242"/>
      <c r="J79" s="242"/>
      <c r="K79" s="243"/>
    </row>
    <row r="80" spans="7:11" x14ac:dyDescent="0.3">
      <c r="G80" s="241"/>
      <c r="H80" s="242"/>
      <c r="I80" s="242"/>
      <c r="J80" s="242"/>
      <c r="K80" s="243"/>
    </row>
    <row r="81" spans="3:11" x14ac:dyDescent="0.3">
      <c r="G81" s="241"/>
      <c r="H81" s="242"/>
      <c r="I81" s="242"/>
      <c r="J81" s="242"/>
      <c r="K81" s="243"/>
    </row>
    <row r="82" spans="3:11" x14ac:dyDescent="0.3">
      <c r="G82" s="241"/>
      <c r="H82" s="242"/>
      <c r="I82" s="242"/>
      <c r="J82" s="242"/>
      <c r="K82" s="243"/>
    </row>
    <row r="83" spans="3:11" x14ac:dyDescent="0.3">
      <c r="G83" s="244"/>
      <c r="H83" s="245"/>
      <c r="I83" s="245"/>
      <c r="J83" s="245"/>
      <c r="K83" s="246"/>
    </row>
    <row r="85" spans="3:11" x14ac:dyDescent="0.3">
      <c r="E85" s="1" t="str">
        <f>CONCATENATE($A$6,CHAR(CODE(MID(E59,4,1))+1),".")</f>
        <v>10.e.</v>
      </c>
      <c r="G85" s="138" t="s">
        <v>261</v>
      </c>
      <c r="H85" s="2"/>
      <c r="I85" s="2"/>
      <c r="J85" s="2"/>
      <c r="K85" s="2"/>
    </row>
    <row r="86" spans="3:11" ht="15" customHeight="1" x14ac:dyDescent="0.3">
      <c r="C86" s="222" t="str">
        <f>Instructions!D122</f>
        <v xml:space="preserve">Explain any plans the proposing entity has in place to address the situation where project actual costs exceed the proposed cost containment commitment.  </v>
      </c>
      <c r="D86" s="139"/>
      <c r="G86" s="180"/>
      <c r="H86" s="181"/>
      <c r="I86" s="181"/>
      <c r="J86" s="181"/>
      <c r="K86" s="182"/>
    </row>
    <row r="87" spans="3:11" x14ac:dyDescent="0.3">
      <c r="C87" s="222"/>
      <c r="D87" s="139"/>
      <c r="G87" s="183"/>
      <c r="H87" s="184"/>
      <c r="I87" s="184"/>
      <c r="J87" s="184"/>
      <c r="K87" s="185"/>
    </row>
    <row r="88" spans="3:11" x14ac:dyDescent="0.3">
      <c r="C88" s="222"/>
      <c r="D88" s="139"/>
      <c r="G88" s="183"/>
      <c r="H88" s="184"/>
      <c r="I88" s="184"/>
      <c r="J88" s="184"/>
      <c r="K88" s="185"/>
    </row>
    <row r="89" spans="3:11" x14ac:dyDescent="0.3">
      <c r="C89" s="222"/>
      <c r="D89" s="139"/>
      <c r="G89" s="186"/>
      <c r="H89" s="187"/>
      <c r="I89" s="187"/>
      <c r="J89" s="187"/>
      <c r="K89" s="188"/>
    </row>
    <row r="91" spans="3:11" x14ac:dyDescent="0.3">
      <c r="E91" s="1" t="str">
        <f>CONCATENATE($A$6,CHAR(CODE(MID(E85,4,1))+1),".")</f>
        <v>10.f.</v>
      </c>
      <c r="G91" s="138" t="s">
        <v>105</v>
      </c>
      <c r="H91" s="2"/>
      <c r="I91" s="2"/>
      <c r="J91" s="2"/>
      <c r="K91" s="2"/>
    </row>
    <row r="92" spans="3:11" ht="15" customHeight="1" x14ac:dyDescent="0.3">
      <c r="C92" s="222" t="str">
        <f>Instructions!D123</f>
        <v>Describe any files or information that has been redacted from this section and provide the basis for the redaction.</v>
      </c>
      <c r="D92" s="139"/>
      <c r="G92" s="180"/>
      <c r="H92" s="181"/>
      <c r="I92" s="181"/>
      <c r="J92" s="181"/>
      <c r="K92" s="182"/>
    </row>
    <row r="93" spans="3:11" x14ac:dyDescent="0.3">
      <c r="C93" s="222"/>
      <c r="D93" s="139"/>
      <c r="G93" s="183"/>
      <c r="H93" s="184"/>
      <c r="I93" s="184"/>
      <c r="J93" s="184"/>
      <c r="K93" s="185"/>
    </row>
    <row r="94" spans="3:11" x14ac:dyDescent="0.3">
      <c r="C94" s="222"/>
      <c r="D94" s="139"/>
      <c r="G94" s="183"/>
      <c r="H94" s="184"/>
      <c r="I94" s="184"/>
      <c r="J94" s="184"/>
      <c r="K94" s="185"/>
    </row>
    <row r="95" spans="3:11" x14ac:dyDescent="0.3">
      <c r="C95" s="222"/>
      <c r="D95" s="139"/>
      <c r="G95" s="186"/>
      <c r="H95" s="187"/>
      <c r="I95" s="187"/>
      <c r="J95" s="187"/>
      <c r="K95" s="188"/>
    </row>
    <row r="134" spans="13:13" x14ac:dyDescent="0.3">
      <c r="M134" s="99" t="s">
        <v>1</v>
      </c>
    </row>
    <row r="135" spans="13:13" x14ac:dyDescent="0.3">
      <c r="M135" s="99"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zoomScale="85" zoomScaleNormal="85" workbookViewId="0">
      <pane ySplit="9" topLeftCell="A16" activePane="bottomLeft" state="frozen"/>
      <selection pane="bottomLeft" activeCell="G24" sqref="G24:K27"/>
    </sheetView>
  </sheetViews>
  <sheetFormatPr defaultColWidth="9.109375" defaultRowHeight="13.8" x14ac:dyDescent="0.3"/>
  <cols>
    <col min="1" max="1" width="6.5546875" style="2" customWidth="1"/>
    <col min="2" max="2" width="6.44140625" style="2" customWidth="1"/>
    <col min="3" max="3" width="107.6640625" style="2" customWidth="1"/>
    <col min="4" max="4" width="4.6640625" style="2" customWidth="1"/>
    <col min="5" max="5" width="6" style="2" customWidth="1"/>
    <col min="6" max="6" width="4.6640625" style="2" customWidth="1"/>
    <col min="7" max="7" width="44.33203125" style="2" customWidth="1"/>
    <col min="8" max="8" width="19.5546875" style="2" customWidth="1"/>
    <col min="9" max="11" width="12.6640625" style="2" customWidth="1"/>
    <col min="12" max="12" width="3.44140625" style="2" customWidth="1"/>
    <col min="13" max="96" width="12.6640625" style="2" customWidth="1"/>
    <col min="97" max="16384" width="9.109375" style="2"/>
  </cols>
  <sheetData>
    <row r="2" spans="1:66" ht="13.95" customHeight="1" x14ac:dyDescent="0.25">
      <c r="C2" s="125" t="s">
        <v>14</v>
      </c>
    </row>
    <row r="3" spans="1:66" ht="15" x14ac:dyDescent="0.25">
      <c r="C3" s="126" t="s">
        <v>167</v>
      </c>
    </row>
    <row r="4" spans="1:66" ht="14.25" x14ac:dyDescent="0.25">
      <c r="B4" s="7"/>
      <c r="C4" s="8" t="s">
        <v>5</v>
      </c>
    </row>
    <row r="5" spans="1:66" ht="14.25" x14ac:dyDescent="0.25">
      <c r="B5" s="165"/>
      <c r="C5" s="8" t="s">
        <v>238</v>
      </c>
    </row>
    <row r="7" spans="1:66" ht="13.95"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5" customHeight="1" x14ac:dyDescent="0.3">
      <c r="C8" s="175" t="s">
        <v>62</v>
      </c>
      <c r="D8" s="60"/>
      <c r="E8" s="61"/>
      <c r="G8" s="176" t="s">
        <v>63</v>
      </c>
      <c r="H8" s="176"/>
      <c r="I8" s="176"/>
      <c r="J8" s="176"/>
    </row>
    <row r="9" spans="1:66" s="59" customFormat="1" x14ac:dyDescent="0.3">
      <c r="C9" s="176"/>
      <c r="D9" s="60"/>
      <c r="E9" s="61"/>
      <c r="G9" s="176"/>
      <c r="H9" s="176"/>
      <c r="I9" s="176"/>
      <c r="J9" s="176"/>
    </row>
    <row r="11" spans="1:66" x14ac:dyDescent="0.3">
      <c r="C11" s="174" t="str">
        <f>Instructions!D16</f>
        <v>Provide the name of the Proposing Entity.  If there are multiple entities, please identify each party.</v>
      </c>
      <c r="E11" s="1" t="str">
        <f>CONCATENATE($A$7,"a.")</f>
        <v>1.a.</v>
      </c>
      <c r="G11" s="11" t="s">
        <v>15</v>
      </c>
      <c r="H11" s="177" t="s">
        <v>264</v>
      </c>
      <c r="I11" s="178"/>
      <c r="J11" s="179"/>
    </row>
    <row r="12" spans="1:66" x14ac:dyDescent="0.3">
      <c r="C12" s="174"/>
      <c r="E12" s="1"/>
      <c r="H12" s="177"/>
      <c r="I12" s="178"/>
      <c r="J12" s="179"/>
    </row>
    <row r="13" spans="1:66" x14ac:dyDescent="0.3">
      <c r="C13" s="174"/>
      <c r="E13" s="1"/>
      <c r="H13" s="177"/>
      <c r="I13" s="178"/>
      <c r="J13" s="179"/>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7" t="s">
        <v>272</v>
      </c>
      <c r="I15" s="178"/>
      <c r="J15" s="179"/>
    </row>
    <row r="16" spans="1:66" ht="13.95" customHeight="1" x14ac:dyDescent="0.25">
      <c r="E16" s="1"/>
    </row>
    <row r="17" spans="3:11" ht="13.95" customHeight="1" x14ac:dyDescent="0.25">
      <c r="C17" s="2" t="str">
        <f>Instructions!D18</f>
        <v>Provide the Proposing Entity project proposal id.  Use "A, B, C, …", etc. to differentiate between proposals.</v>
      </c>
      <c r="E17" s="1" t="str">
        <f>CONCATENATE($A$7,CHAR(CODE(MID(E15,3,1))+1),".")</f>
        <v>1.c.</v>
      </c>
      <c r="G17" s="11" t="s">
        <v>192</v>
      </c>
      <c r="H17" s="177" t="s">
        <v>276</v>
      </c>
      <c r="I17" s="178"/>
      <c r="J17" s="179"/>
    </row>
    <row r="18" spans="3:11" ht="13.95" customHeight="1" x14ac:dyDescent="0.25">
      <c r="E18" s="1"/>
    </row>
    <row r="19" spans="3:11" ht="13.95" customHeight="1" x14ac:dyDescent="0.25">
      <c r="E19" s="1"/>
    </row>
    <row r="20" spans="3:11" ht="13.95" customHeight="1" x14ac:dyDescent="0.25">
      <c r="C20" s="2" t="str">
        <f>Instructions!D19</f>
        <v>PJM proposal identification</v>
      </c>
      <c r="E20" s="1" t="str">
        <f>CONCATENATE($A$7,CHAR(CODE(MID(E17,3,1))+1),".")</f>
        <v>1.d.</v>
      </c>
      <c r="G20" s="11" t="s">
        <v>237</v>
      </c>
      <c r="H20" s="189"/>
      <c r="I20" s="190"/>
      <c r="J20" s="191"/>
    </row>
    <row r="21" spans="3:11" ht="13.95" customHeight="1" x14ac:dyDescent="0.25">
      <c r="E21" s="1"/>
    </row>
    <row r="22" spans="3:11" ht="13.95" customHeight="1" x14ac:dyDescent="0.25">
      <c r="E22" s="1"/>
    </row>
    <row r="23" spans="3:11" ht="13.95" customHeight="1" x14ac:dyDescent="0.3">
      <c r="C23" s="173"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x14ac:dyDescent="0.3">
      <c r="C24" s="173"/>
      <c r="E24" s="1"/>
      <c r="G24" s="180" t="s">
        <v>277</v>
      </c>
      <c r="H24" s="181"/>
      <c r="I24" s="181"/>
      <c r="J24" s="181"/>
      <c r="K24" s="182"/>
    </row>
    <row r="25" spans="3:11" x14ac:dyDescent="0.3">
      <c r="C25" s="173"/>
      <c r="E25" s="1"/>
      <c r="G25" s="183"/>
      <c r="H25" s="184"/>
      <c r="I25" s="184"/>
      <c r="J25" s="184"/>
      <c r="K25" s="185"/>
    </row>
    <row r="26" spans="3:11" x14ac:dyDescent="0.3">
      <c r="C26" s="173"/>
      <c r="E26" s="1"/>
      <c r="G26" s="183"/>
      <c r="H26" s="184"/>
      <c r="I26" s="184"/>
      <c r="J26" s="184"/>
      <c r="K26" s="185"/>
    </row>
    <row r="27" spans="3:11" x14ac:dyDescent="0.3">
      <c r="C27" s="173"/>
      <c r="E27" s="1"/>
      <c r="G27" s="186"/>
      <c r="H27" s="187"/>
      <c r="I27" s="187"/>
      <c r="J27" s="187"/>
      <c r="K27" s="188"/>
    </row>
    <row r="28" spans="3:11" ht="19.5" customHeight="1" x14ac:dyDescent="0.3">
      <c r="E28" s="1"/>
    </row>
    <row r="29" spans="3:11" ht="26.25" customHeight="1" x14ac:dyDescent="0.3">
      <c r="C29" s="173"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3">
      <c r="C30" s="173"/>
    </row>
    <row r="31" spans="3:11" ht="23.25" customHeight="1" x14ac:dyDescent="0.3">
      <c r="C31" s="173"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3">
      <c r="C32" s="173"/>
    </row>
    <row r="33" spans="3:11" ht="19.5" customHeight="1" x14ac:dyDescent="0.3">
      <c r="C33" s="198"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3">
      <c r="C34" s="198"/>
      <c r="E34" s="1"/>
    </row>
    <row r="35" spans="3:11" ht="27" customHeight="1" x14ac:dyDescent="0.3">
      <c r="C35" s="2" t="str">
        <f>Instructions!D24</f>
        <v>Total current year project cost estimate including estimates for any required Transmission Owner upgrades.</v>
      </c>
      <c r="E35" s="1" t="str">
        <f>CONCATENATE($A$7,CHAR(CODE(MID(E33,3,1))+1),".")</f>
        <v>1.i.</v>
      </c>
      <c r="G35" s="11" t="s">
        <v>67</v>
      </c>
      <c r="H35" s="192">
        <v>481211</v>
      </c>
      <c r="I35" s="193"/>
      <c r="J35" s="194"/>
    </row>
    <row r="36" spans="3:11" ht="19.5" customHeight="1" x14ac:dyDescent="0.3">
      <c r="E36" s="1"/>
    </row>
    <row r="37" spans="3:11" ht="27.75" customHeight="1" x14ac:dyDescent="0.3">
      <c r="C37" s="2" t="str">
        <f>Instructions!D25</f>
        <v>Total in-service year project cost estimate including estimates for any required Transmission Owner upgrades.</v>
      </c>
      <c r="E37" s="1" t="str">
        <f>CONCATENATE($A$7,CHAR(CODE(MID(E35,3,1))+1),".")</f>
        <v>1.j.</v>
      </c>
      <c r="G37" s="11" t="s">
        <v>68</v>
      </c>
      <c r="H37" s="192">
        <v>593196</v>
      </c>
      <c r="I37" s="193"/>
      <c r="J37" s="194"/>
    </row>
    <row r="38" spans="3:11" ht="19.5" customHeight="1" x14ac:dyDescent="0.3">
      <c r="E38" s="1"/>
    </row>
    <row r="39" spans="3:11" ht="19.5" customHeight="1" x14ac:dyDescent="0.3">
      <c r="C39" s="2" t="str">
        <f>Instructions!D26</f>
        <v>Project estimated schedule duration in months.</v>
      </c>
      <c r="E39" s="1" t="str">
        <f>CONCATENATE($A$7,CHAR(CODE(MID(E37,3,1))+1),".")</f>
        <v>1.k.</v>
      </c>
      <c r="G39" s="11" t="s">
        <v>16</v>
      </c>
      <c r="H39" s="195">
        <v>20</v>
      </c>
      <c r="I39" s="196"/>
      <c r="J39" s="197"/>
    </row>
    <row r="40" spans="3:11" ht="19.5" customHeight="1" x14ac:dyDescent="0.3">
      <c r="E40" s="1"/>
    </row>
    <row r="41" spans="3:11" ht="19.5" customHeight="1" x14ac:dyDescent="0.3">
      <c r="C41" s="173"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3">
      <c r="C42" s="173"/>
    </row>
    <row r="43" spans="3:11" ht="19.5" customHeight="1" x14ac:dyDescent="0.3">
      <c r="C43" s="173"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3">
      <c r="C44" s="173"/>
      <c r="E44" s="1"/>
      <c r="G44" s="180" t="s">
        <v>278</v>
      </c>
      <c r="H44" s="181"/>
      <c r="I44" s="181"/>
      <c r="J44" s="181"/>
      <c r="K44" s="182"/>
    </row>
    <row r="45" spans="3:11" ht="19.5" customHeight="1" x14ac:dyDescent="0.3">
      <c r="C45" s="173"/>
      <c r="E45" s="1"/>
      <c r="G45" s="183"/>
      <c r="H45" s="184"/>
      <c r="I45" s="184"/>
      <c r="J45" s="184"/>
      <c r="K45" s="185"/>
    </row>
    <row r="46" spans="3:11" ht="19.5" customHeight="1" x14ac:dyDescent="0.3">
      <c r="C46" s="173"/>
      <c r="E46" s="1"/>
      <c r="G46" s="183"/>
      <c r="H46" s="184"/>
      <c r="I46" s="184"/>
      <c r="J46" s="184"/>
      <c r="K46" s="185"/>
    </row>
    <row r="47" spans="3:11" ht="19.5" customHeight="1" x14ac:dyDescent="0.3">
      <c r="C47" s="173"/>
      <c r="E47" s="1"/>
      <c r="G47" s="186"/>
      <c r="H47" s="187"/>
      <c r="I47" s="187"/>
      <c r="J47" s="187"/>
      <c r="K47" s="188"/>
    </row>
    <row r="48" spans="3:11" ht="19.5" customHeight="1" x14ac:dyDescent="0.3">
      <c r="C48" s="166"/>
    </row>
    <row r="49" spans="3:12" ht="19.5" customHeight="1" x14ac:dyDescent="0.3">
      <c r="C49" s="166" t="str">
        <f>Instructions!D29</f>
        <v>Confirm that all technical analysis files have been provided for this proposal.</v>
      </c>
      <c r="E49" s="1" t="str">
        <f>CONCATENATE($A$7,CHAR(CODE(MID(E43,3,1))+1),".")</f>
        <v>1.n.</v>
      </c>
      <c r="G49" s="11" t="s">
        <v>248</v>
      </c>
    </row>
    <row r="50" spans="3:12" ht="19.5" customHeight="1" x14ac:dyDescent="0.3">
      <c r="C50" s="166"/>
    </row>
    <row r="51" spans="3:12" ht="19.5" customHeight="1" x14ac:dyDescent="0.3">
      <c r="C51" s="166" t="str">
        <f>Instructions!D30</f>
        <v>Confirm that all necessary project diagrams have been provided for this proposal.</v>
      </c>
      <c r="E51" s="1" t="str">
        <f>CONCATENATE($A$7,CHAR(CODE(MID(E49,3,1))+1),".")</f>
        <v>1.o.</v>
      </c>
      <c r="G51" s="11" t="s">
        <v>249</v>
      </c>
    </row>
    <row r="52" spans="3:12" ht="19.5" customHeight="1" x14ac:dyDescent="0.3">
      <c r="C52" s="166"/>
    </row>
    <row r="53" spans="3:12" ht="36" customHeight="1" x14ac:dyDescent="0.3">
      <c r="C53" s="166" t="str">
        <f>Instructions!D31</f>
        <v>Indicate if company evaluation and operations and maintenance information has been provided for this proposal.</v>
      </c>
      <c r="E53" s="1" t="str">
        <f>CONCATENATE($A$7,CHAR(CODE(MID(E51,3,1))+1),".")</f>
        <v>1.p.</v>
      </c>
      <c r="G53" s="11" t="s">
        <v>252</v>
      </c>
    </row>
    <row r="54" spans="3:12" x14ac:dyDescent="0.3">
      <c r="E54" s="1"/>
    </row>
    <row r="55" spans="3:12" x14ac:dyDescent="0.3">
      <c r="E55" s="1"/>
      <c r="G55" s="209" t="str">
        <f>Instructions!D32</f>
        <v>If the answer to the cross-border question above at 1.g. was yes, complete the questions below.</v>
      </c>
      <c r="H55" s="210"/>
      <c r="I55" s="210"/>
      <c r="J55" s="210"/>
      <c r="K55" s="211"/>
    </row>
    <row r="56" spans="3:12" x14ac:dyDescent="0.3">
      <c r="E56" s="1"/>
    </row>
    <row r="57" spans="3:12" ht="31.2" customHeight="1" x14ac:dyDescent="0.3">
      <c r="C57" s="2" t="str">
        <f>Instructions!D33</f>
        <v>Indicate if an evaluation for interregional cost allocation is desired.</v>
      </c>
      <c r="E57" s="1" t="str">
        <f>CONCATENATE($A$7,CHAR(CODE(MID(E53,3,1))+1),".i.")</f>
        <v>1.q.i.</v>
      </c>
      <c r="F57" s="26"/>
      <c r="G57" s="39" t="s">
        <v>10</v>
      </c>
      <c r="H57" s="12" t="s">
        <v>2</v>
      </c>
    </row>
    <row r="58" spans="3:12" x14ac:dyDescent="0.3">
      <c r="F58" s="25"/>
    </row>
    <row r="59" spans="3:12" ht="45" customHeight="1" x14ac:dyDescent="0.3">
      <c r="C59" s="173"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4.4" x14ac:dyDescent="0.3">
      <c r="C60" s="173"/>
      <c r="E60" s="1"/>
      <c r="F60" s="26"/>
      <c r="G60" s="92"/>
      <c r="H60" s="91"/>
    </row>
    <row r="61" spans="3:12" ht="27.6" x14ac:dyDescent="0.3">
      <c r="C61" s="173"/>
      <c r="F61" s="25"/>
      <c r="G61" s="52" t="s">
        <v>11</v>
      </c>
      <c r="H61" s="90"/>
      <c r="I61" s="49"/>
      <c r="J61" s="49"/>
      <c r="K61" s="49"/>
      <c r="L61" s="49"/>
    </row>
    <row r="62" spans="3:12" x14ac:dyDescent="0.3">
      <c r="C62" s="173"/>
      <c r="F62" s="25"/>
      <c r="G62" s="199"/>
      <c r="H62" s="200"/>
      <c r="I62" s="200"/>
      <c r="J62" s="200"/>
      <c r="K62" s="201"/>
    </row>
    <row r="63" spans="3:12" x14ac:dyDescent="0.3">
      <c r="C63" s="173"/>
      <c r="F63" s="25"/>
      <c r="G63" s="202"/>
      <c r="H63" s="203"/>
      <c r="I63" s="203"/>
      <c r="J63" s="203"/>
      <c r="K63" s="204"/>
    </row>
    <row r="64" spans="3:12" x14ac:dyDescent="0.3">
      <c r="C64" s="173"/>
      <c r="F64" s="25"/>
      <c r="G64" s="202"/>
      <c r="H64" s="203"/>
      <c r="I64" s="203"/>
      <c r="J64" s="203"/>
      <c r="K64" s="204"/>
    </row>
    <row r="65" spans="3:12" x14ac:dyDescent="0.3">
      <c r="C65" s="173"/>
      <c r="F65" s="25"/>
      <c r="G65" s="202"/>
      <c r="H65" s="203"/>
      <c r="I65" s="203"/>
      <c r="J65" s="203"/>
      <c r="K65" s="204"/>
    </row>
    <row r="66" spans="3:12" x14ac:dyDescent="0.3">
      <c r="C66" s="173"/>
      <c r="F66" s="25"/>
      <c r="G66" s="202"/>
      <c r="H66" s="203"/>
      <c r="I66" s="203"/>
      <c r="J66" s="203"/>
      <c r="K66" s="204"/>
    </row>
    <row r="67" spans="3:12" x14ac:dyDescent="0.3">
      <c r="C67" s="173"/>
      <c r="F67" s="25"/>
      <c r="G67" s="205"/>
      <c r="H67" s="206"/>
      <c r="I67" s="206"/>
      <c r="J67" s="206"/>
      <c r="K67" s="207"/>
    </row>
    <row r="68" spans="3:12" x14ac:dyDescent="0.3">
      <c r="F68" s="25"/>
    </row>
    <row r="69" spans="3:12" ht="78" customHeight="1" x14ac:dyDescent="0.3">
      <c r="C69" s="208"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3">
      <c r="C70" s="208"/>
      <c r="G70" s="199"/>
      <c r="H70" s="200"/>
      <c r="I70" s="200"/>
      <c r="J70" s="200"/>
      <c r="K70" s="201"/>
    </row>
    <row r="71" spans="3:12" x14ac:dyDescent="0.3">
      <c r="C71" s="208"/>
      <c r="G71" s="202"/>
      <c r="H71" s="203"/>
      <c r="I71" s="203"/>
      <c r="J71" s="203"/>
      <c r="K71" s="204"/>
    </row>
    <row r="72" spans="3:12" x14ac:dyDescent="0.3">
      <c r="C72" s="208"/>
      <c r="G72" s="202"/>
      <c r="H72" s="203"/>
      <c r="I72" s="203"/>
      <c r="J72" s="203"/>
      <c r="K72" s="204"/>
    </row>
    <row r="73" spans="3:12" x14ac:dyDescent="0.3">
      <c r="C73" s="208"/>
      <c r="G73" s="202"/>
      <c r="H73" s="203"/>
      <c r="I73" s="203"/>
      <c r="J73" s="203"/>
      <c r="K73" s="204"/>
    </row>
    <row r="74" spans="3:12" x14ac:dyDescent="0.3">
      <c r="C74" s="208"/>
      <c r="G74" s="202"/>
      <c r="H74" s="203"/>
      <c r="I74" s="203"/>
      <c r="J74" s="203"/>
      <c r="K74" s="204"/>
    </row>
    <row r="75" spans="3:12" x14ac:dyDescent="0.3">
      <c r="C75" s="208"/>
      <c r="G75" s="205"/>
      <c r="H75" s="206"/>
      <c r="I75" s="206"/>
      <c r="J75" s="206"/>
      <c r="K75" s="207"/>
    </row>
  </sheetData>
  <mergeCells count="25">
    <mergeCell ref="G70:K75"/>
    <mergeCell ref="C59:C67"/>
    <mergeCell ref="C69:C75"/>
    <mergeCell ref="G55:K55"/>
    <mergeCell ref="G62:K67"/>
    <mergeCell ref="C41:C42"/>
    <mergeCell ref="C43:C47"/>
    <mergeCell ref="C29:C30"/>
    <mergeCell ref="C31:C32"/>
    <mergeCell ref="H37:J37"/>
    <mergeCell ref="G44:K47"/>
    <mergeCell ref="H35:J35"/>
    <mergeCell ref="H39:J39"/>
    <mergeCell ref="C33:C34"/>
    <mergeCell ref="C8:C9"/>
    <mergeCell ref="C23:C27"/>
    <mergeCell ref="H17:J17"/>
    <mergeCell ref="H15:J15"/>
    <mergeCell ref="G24:K27"/>
    <mergeCell ref="C11:C13"/>
    <mergeCell ref="H20:J20"/>
    <mergeCell ref="G8:J9"/>
    <mergeCell ref="H11:J11"/>
    <mergeCell ref="H12:J12"/>
    <mergeCell ref="H13:J13"/>
  </mergeCells>
  <dataValidations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754380</xdr:colOff>
                    <xdr:row>48</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754380</xdr:colOff>
                    <xdr:row>50</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121920</xdr:rowOff>
                  </from>
                  <to>
                    <xdr:col>7</xdr:col>
                    <xdr:colOff>754380</xdr:colOff>
                    <xdr:row>52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09375" defaultRowHeight="14.4" x14ac:dyDescent="0.3"/>
  <cols>
    <col min="1" max="1" width="7.88671875" style="47" customWidth="1"/>
    <col min="2" max="2" width="6.44140625" style="47" customWidth="1"/>
    <col min="3" max="3" width="18.33203125" customWidth="1"/>
    <col min="4" max="4" width="21.5546875" customWidth="1"/>
    <col min="5" max="5" width="38.109375" customWidth="1"/>
    <col min="6" max="6" width="19.5546875" customWidth="1"/>
    <col min="7" max="7" width="14.6640625" bestFit="1" customWidth="1"/>
    <col min="8" max="11" width="12.6640625" customWidth="1"/>
    <col min="12" max="12" width="12.6640625" style="150" customWidth="1"/>
    <col min="13" max="13" width="3.109375" style="141" customWidth="1"/>
    <col min="14" max="14" width="12.6640625" customWidth="1"/>
    <col min="15" max="15" width="20.44140625" customWidth="1"/>
    <col min="16" max="23" width="13.5546875" customWidth="1"/>
    <col min="24" max="24" width="12.6640625" customWidth="1"/>
    <col min="25" max="25" width="3.109375" style="141" customWidth="1"/>
    <col min="26" max="26" width="12.6640625" customWidth="1"/>
    <col min="27" max="27" width="20.44140625" customWidth="1"/>
    <col min="28" max="28" width="40.88671875" customWidth="1"/>
    <col min="29" max="31" width="13.5546875" customWidth="1"/>
    <col min="32" max="32" width="20.88671875" customWidth="1"/>
    <col min="33" max="33" width="13.5546875" customWidth="1"/>
    <col min="34" max="34" width="19.5546875" customWidth="1"/>
    <col min="35" max="96" width="12.6640625" customWidth="1"/>
  </cols>
  <sheetData>
    <row r="1" spans="1:68" s="2" customFormat="1" ht="13.8" x14ac:dyDescent="0.3">
      <c r="L1" s="59"/>
    </row>
    <row r="2" spans="1:68" s="2" customFormat="1" ht="13.95" customHeight="1" x14ac:dyDescent="0.3">
      <c r="D2" s="54" t="s">
        <v>28</v>
      </c>
      <c r="L2" s="59"/>
    </row>
    <row r="3" spans="1:68" s="2" customFormat="1" ht="13.8" x14ac:dyDescent="0.3">
      <c r="D3" s="61" t="s">
        <v>167</v>
      </c>
      <c r="L3" s="59"/>
    </row>
    <row r="4" spans="1:68" s="2" customFormat="1" x14ac:dyDescent="0.3">
      <c r="B4" s="7"/>
      <c r="C4" s="8" t="s">
        <v>5</v>
      </c>
      <c r="L4" s="59"/>
    </row>
    <row r="5" spans="1:68" s="2" customFormat="1" ht="13.8" x14ac:dyDescent="0.3">
      <c r="L5" s="59"/>
    </row>
    <row r="6" spans="1:68" s="2" customFormat="1" ht="13.95" customHeight="1" x14ac:dyDescent="0.3">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399999999999999" x14ac:dyDescent="0.3">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3">
      <c r="C8" s="212" t="s">
        <v>170</v>
      </c>
      <c r="D8" s="212"/>
      <c r="E8" s="212"/>
      <c r="F8" s="212"/>
      <c r="G8" s="212"/>
      <c r="H8" s="212"/>
      <c r="I8" s="212"/>
      <c r="J8" s="212"/>
      <c r="K8" s="212"/>
      <c r="L8" s="151"/>
      <c r="M8" s="140"/>
      <c r="N8" s="47"/>
      <c r="O8" s="213" t="s">
        <v>172</v>
      </c>
      <c r="P8" s="212"/>
      <c r="Q8" s="212"/>
      <c r="R8" s="212"/>
      <c r="S8" s="212"/>
      <c r="T8" s="212"/>
      <c r="U8" s="212"/>
      <c r="V8" s="212"/>
      <c r="W8" s="212"/>
      <c r="X8" s="47"/>
      <c r="Y8" s="140"/>
      <c r="Z8" s="47"/>
      <c r="AA8" s="213" t="s">
        <v>255</v>
      </c>
      <c r="AB8" s="212"/>
      <c r="AC8" s="212"/>
      <c r="AD8" s="212"/>
      <c r="AE8" s="212"/>
      <c r="AF8" s="212"/>
      <c r="AG8" s="212"/>
      <c r="AH8" s="212"/>
      <c r="AI8" s="47"/>
    </row>
    <row r="9" spans="1:68" ht="15" customHeight="1" x14ac:dyDescent="0.3">
      <c r="C9" s="162" t="s">
        <v>236</v>
      </c>
      <c r="D9" s="214" t="str">
        <f>Instructions!D38</f>
        <v>Identify the criteria violation(s) or system constraint(s) that the proposed project solves or mitigates.</v>
      </c>
      <c r="E9" s="214"/>
      <c r="F9" s="214"/>
      <c r="G9" s="214"/>
      <c r="H9" s="214"/>
      <c r="I9" s="214"/>
      <c r="J9" s="214"/>
      <c r="K9" s="215"/>
      <c r="L9" s="151"/>
      <c r="M9" s="140"/>
      <c r="N9" s="47"/>
      <c r="O9" s="162" t="s">
        <v>236</v>
      </c>
      <c r="P9" s="216" t="str">
        <f>Instructions!D39</f>
        <v>Identify the criteria violation(s) or system constraint(s) that the proposed project causes or does not address.</v>
      </c>
      <c r="Q9" s="217"/>
      <c r="R9" s="217"/>
      <c r="S9" s="217"/>
      <c r="T9" s="217"/>
      <c r="U9" s="217"/>
      <c r="V9" s="217"/>
      <c r="W9" s="218"/>
      <c r="X9" s="47"/>
      <c r="Y9" s="140"/>
      <c r="Z9" s="47"/>
      <c r="AA9" s="162" t="s">
        <v>236</v>
      </c>
      <c r="AB9" s="216" t="str">
        <f>[1]Instructions!D40</f>
        <v>Identify the Market Efficiency flowgate(s) the proposed project mitigates.</v>
      </c>
      <c r="AC9" s="217"/>
      <c r="AD9" s="217"/>
      <c r="AE9" s="217"/>
      <c r="AF9" s="217"/>
      <c r="AG9" s="217"/>
      <c r="AH9" s="217"/>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3">
      <c r="C11" s="143" t="s">
        <v>265</v>
      </c>
      <c r="D11" s="143" t="s">
        <v>266</v>
      </c>
      <c r="E11" s="144">
        <v>314185</v>
      </c>
      <c r="F11" s="143" t="s">
        <v>268</v>
      </c>
      <c r="G11" s="143"/>
      <c r="H11" s="143"/>
      <c r="I11" s="143"/>
      <c r="J11" s="144" t="s">
        <v>269</v>
      </c>
      <c r="K11" s="144">
        <v>345</v>
      </c>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x14ac:dyDescent="0.3">
      <c r="C12" s="144" t="s">
        <v>270</v>
      </c>
      <c r="D12" s="143" t="s">
        <v>266</v>
      </c>
      <c r="E12" s="144">
        <v>314071</v>
      </c>
      <c r="F12" s="144" t="s">
        <v>271</v>
      </c>
      <c r="G12" s="144"/>
      <c r="H12" s="144"/>
      <c r="I12" s="144"/>
      <c r="J12" s="144" t="s">
        <v>269</v>
      </c>
      <c r="K12" s="144">
        <v>345</v>
      </c>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x14ac:dyDescent="0.3">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x14ac:dyDescent="0.3">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x14ac:dyDescent="0.3">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x14ac:dyDescent="0.3">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x14ac:dyDescent="0.3">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x14ac:dyDescent="0.3">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x14ac:dyDescent="0.3">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x14ac:dyDescent="0.3">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x14ac:dyDescent="0.3">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x14ac:dyDescent="0.3">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x14ac:dyDescent="0.3">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x14ac:dyDescent="0.3">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x14ac:dyDescent="0.3">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x14ac:dyDescent="0.3">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x14ac:dyDescent="0.3">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x14ac:dyDescent="0.3">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x14ac:dyDescent="0.3">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x14ac:dyDescent="0.3">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x14ac:dyDescent="0.3">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3">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6" x14ac:dyDescent="0.3">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3">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3">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3">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3">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3">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3">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3">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3">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3">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3">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3">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3">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3">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3">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3">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3">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3">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3">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3">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3">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3">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3">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3">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3">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3">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3">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3">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3">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3">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3">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3">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3">
      <c r="K65" s="64"/>
      <c r="N65" s="47"/>
      <c r="O65" s="47"/>
      <c r="P65" s="47"/>
      <c r="Q65" s="47"/>
      <c r="R65" s="47"/>
      <c r="S65" s="47"/>
      <c r="T65" s="47"/>
      <c r="U65" s="47"/>
      <c r="V65" s="47"/>
      <c r="W65" s="47"/>
      <c r="X65" s="47"/>
      <c r="Z65" s="47"/>
      <c r="AA65" s="47"/>
      <c r="AB65" s="47"/>
      <c r="AC65" s="47"/>
      <c r="AD65" s="47"/>
      <c r="AE65" s="47"/>
      <c r="AF65" s="47"/>
      <c r="AG65" s="47"/>
      <c r="AH65" s="47"/>
    </row>
    <row r="66" spans="11:34" x14ac:dyDescent="0.3">
      <c r="K66" s="64"/>
      <c r="N66" s="47"/>
      <c r="O66" s="47"/>
      <c r="P66" s="47"/>
      <c r="Q66" s="47"/>
      <c r="R66" s="47"/>
      <c r="S66" s="47"/>
      <c r="T66" s="47"/>
      <c r="U66" s="47"/>
      <c r="V66" s="47"/>
      <c r="W66" s="47"/>
      <c r="X66" s="47"/>
      <c r="Z66" s="47"/>
      <c r="AA66" s="47"/>
      <c r="AB66" s="47"/>
      <c r="AC66" s="47"/>
      <c r="AD66" s="47"/>
      <c r="AE66" s="47"/>
      <c r="AF66" s="47"/>
      <c r="AG66" s="47"/>
      <c r="AH66" s="47"/>
    </row>
    <row r="67" spans="11:34" x14ac:dyDescent="0.3">
      <c r="K67" s="64"/>
      <c r="N67" s="47"/>
      <c r="O67" s="47"/>
      <c r="P67" s="47"/>
      <c r="Q67" s="47"/>
      <c r="R67" s="47"/>
      <c r="S67" s="47"/>
      <c r="T67" s="47"/>
      <c r="U67" s="47"/>
      <c r="V67" s="47"/>
      <c r="W67" s="47"/>
      <c r="X67" s="47"/>
      <c r="Z67" s="47"/>
      <c r="AA67" s="47"/>
      <c r="AB67" s="47"/>
      <c r="AC67" s="47"/>
      <c r="AD67" s="47"/>
      <c r="AE67" s="47"/>
      <c r="AF67" s="47"/>
      <c r="AG67" s="47"/>
      <c r="AH67" s="47"/>
    </row>
    <row r="68" spans="11:34" x14ac:dyDescent="0.3">
      <c r="K68" s="64"/>
      <c r="N68" s="47"/>
      <c r="O68" s="47"/>
      <c r="P68" s="47"/>
      <c r="Q68" s="47"/>
      <c r="R68" s="47"/>
      <c r="S68" s="47"/>
      <c r="T68" s="47"/>
      <c r="U68" s="47"/>
      <c r="V68" s="47"/>
      <c r="W68" s="47"/>
      <c r="X68" s="47"/>
      <c r="Z68" s="47"/>
      <c r="AA68" s="47"/>
      <c r="AB68" s="47"/>
      <c r="AC68" s="47"/>
      <c r="AD68" s="47"/>
      <c r="AE68" s="47"/>
      <c r="AF68" s="47"/>
      <c r="AG68" s="47"/>
      <c r="AH68" s="47"/>
    </row>
    <row r="69" spans="11:34" x14ac:dyDescent="0.3">
      <c r="K69" s="64"/>
      <c r="N69" s="47"/>
      <c r="O69" s="47"/>
      <c r="P69" s="47"/>
      <c r="Q69" s="47"/>
      <c r="R69" s="47"/>
      <c r="S69" s="47"/>
      <c r="T69" s="47"/>
      <c r="U69" s="47"/>
      <c r="V69" s="47"/>
      <c r="W69" s="47"/>
      <c r="X69" s="47"/>
      <c r="Z69" s="47"/>
      <c r="AA69" s="47"/>
      <c r="AB69" s="47"/>
      <c r="AC69" s="47"/>
      <c r="AD69" s="47"/>
      <c r="AE69" s="47"/>
      <c r="AF69" s="47"/>
      <c r="AG69" s="47"/>
      <c r="AH69" s="47"/>
    </row>
    <row r="70" spans="11:34" x14ac:dyDescent="0.3">
      <c r="K70" s="64"/>
      <c r="N70" s="47"/>
      <c r="O70" s="47"/>
      <c r="P70" s="47"/>
      <c r="Q70" s="47"/>
      <c r="R70" s="47"/>
      <c r="S70" s="47"/>
      <c r="T70" s="47"/>
      <c r="U70" s="47"/>
      <c r="V70" s="47"/>
      <c r="W70" s="47"/>
      <c r="X70" s="47"/>
      <c r="Z70" s="47"/>
      <c r="AA70" s="47"/>
      <c r="AB70" s="47"/>
      <c r="AC70" s="47"/>
      <c r="AD70" s="47"/>
      <c r="AE70" s="47"/>
      <c r="AF70" s="47"/>
      <c r="AG70" s="47"/>
      <c r="AH70" s="47"/>
    </row>
    <row r="71" spans="11:34" x14ac:dyDescent="0.3">
      <c r="K71" s="64"/>
      <c r="N71" s="47"/>
      <c r="O71" s="47"/>
      <c r="P71" s="47"/>
      <c r="Q71" s="47"/>
      <c r="R71" s="47"/>
      <c r="S71" s="47"/>
      <c r="T71" s="47"/>
      <c r="U71" s="47"/>
      <c r="V71" s="47"/>
      <c r="W71" s="47"/>
      <c r="X71" s="47"/>
      <c r="Z71" s="47"/>
      <c r="AA71" s="47"/>
      <c r="AB71" s="47"/>
      <c r="AC71" s="47"/>
      <c r="AD71" s="47"/>
      <c r="AE71" s="47"/>
      <c r="AF71" s="47"/>
      <c r="AG71" s="47"/>
      <c r="AH71" s="47"/>
    </row>
    <row r="72" spans="11:34" x14ac:dyDescent="0.3">
      <c r="K72" s="64"/>
      <c r="N72" s="47"/>
      <c r="O72" s="47"/>
      <c r="P72" s="47"/>
      <c r="Q72" s="47"/>
      <c r="R72" s="47"/>
      <c r="S72" s="47"/>
      <c r="T72" s="47"/>
      <c r="U72" s="47"/>
      <c r="V72" s="47"/>
      <c r="W72" s="47"/>
      <c r="X72" s="47"/>
      <c r="Z72" s="47"/>
      <c r="AA72" s="47"/>
      <c r="AB72" s="47"/>
      <c r="AC72" s="47"/>
      <c r="AD72" s="47"/>
      <c r="AE72" s="47"/>
      <c r="AF72" s="47"/>
      <c r="AG72" s="47"/>
      <c r="AH72" s="47"/>
    </row>
    <row r="73" spans="11:34" x14ac:dyDescent="0.3">
      <c r="K73" s="64"/>
      <c r="N73" s="47"/>
      <c r="O73" s="47"/>
      <c r="P73" s="47"/>
      <c r="Q73" s="47"/>
      <c r="R73" s="47"/>
      <c r="S73" s="47"/>
      <c r="T73" s="47"/>
      <c r="U73" s="47"/>
      <c r="V73" s="47"/>
      <c r="W73" s="47"/>
      <c r="X73" s="47"/>
      <c r="Z73" s="47"/>
      <c r="AA73" s="47"/>
      <c r="AB73" s="47"/>
      <c r="AC73" s="47"/>
      <c r="AD73" s="47"/>
      <c r="AE73" s="47"/>
      <c r="AF73" s="47"/>
      <c r="AG73" s="47"/>
      <c r="AH73" s="47"/>
    </row>
    <row r="74" spans="11:34" x14ac:dyDescent="0.3">
      <c r="K74" s="64"/>
      <c r="N74" s="47"/>
      <c r="O74" s="47"/>
      <c r="P74" s="47"/>
      <c r="Q74" s="47"/>
      <c r="R74" s="47"/>
      <c r="S74" s="47"/>
      <c r="T74" s="47"/>
      <c r="U74" s="47"/>
      <c r="V74" s="47"/>
      <c r="W74" s="47"/>
      <c r="X74" s="47"/>
      <c r="Z74" s="47"/>
      <c r="AA74" s="47"/>
      <c r="AB74" s="47"/>
      <c r="AC74" s="47"/>
      <c r="AD74" s="47"/>
      <c r="AE74" s="47"/>
      <c r="AF74" s="47"/>
      <c r="AG74" s="47"/>
      <c r="AH74" s="47"/>
    </row>
    <row r="75" spans="11:34" x14ac:dyDescent="0.3">
      <c r="K75" s="64"/>
      <c r="N75" s="47"/>
      <c r="O75" s="47"/>
      <c r="P75" s="47"/>
      <c r="Q75" s="47"/>
      <c r="R75" s="47"/>
      <c r="S75" s="47"/>
      <c r="T75" s="47"/>
      <c r="U75" s="47"/>
      <c r="V75" s="47"/>
      <c r="W75" s="47"/>
      <c r="X75" s="47"/>
      <c r="Z75" s="47"/>
      <c r="AA75" s="47"/>
      <c r="AB75" s="47"/>
      <c r="AC75" s="47"/>
      <c r="AD75" s="47"/>
      <c r="AE75" s="47"/>
      <c r="AF75" s="47"/>
      <c r="AG75" s="47"/>
      <c r="AH75" s="47"/>
    </row>
    <row r="76" spans="11:34" x14ac:dyDescent="0.3">
      <c r="K76" s="64"/>
      <c r="N76" s="47"/>
      <c r="O76" s="47"/>
      <c r="P76" s="47"/>
      <c r="Q76" s="47"/>
      <c r="R76" s="47"/>
      <c r="S76" s="47"/>
      <c r="T76" s="47"/>
      <c r="U76" s="47"/>
      <c r="V76" s="47"/>
      <c r="W76" s="47"/>
      <c r="X76" s="47"/>
      <c r="Z76" s="47"/>
      <c r="AA76" s="47"/>
      <c r="AB76" s="47"/>
      <c r="AC76" s="47"/>
      <c r="AD76" s="47"/>
      <c r="AE76" s="47"/>
      <c r="AF76" s="47"/>
      <c r="AG76" s="47"/>
      <c r="AH76" s="47"/>
    </row>
    <row r="77" spans="11:34" x14ac:dyDescent="0.3">
      <c r="K77" s="64"/>
      <c r="N77" s="47"/>
      <c r="O77" s="47"/>
      <c r="P77" s="47"/>
      <c r="Q77" s="47"/>
      <c r="R77" s="47"/>
      <c r="S77" s="47"/>
      <c r="T77" s="47"/>
      <c r="U77" s="47"/>
      <c r="V77" s="47"/>
      <c r="W77" s="47"/>
      <c r="X77" s="47"/>
      <c r="Z77" s="47"/>
      <c r="AA77" s="47"/>
      <c r="AB77" s="47"/>
      <c r="AC77" s="47"/>
      <c r="AD77" s="47"/>
      <c r="AE77" s="47"/>
      <c r="AF77" s="47"/>
      <c r="AG77" s="47"/>
      <c r="AH77" s="47"/>
    </row>
    <row r="78" spans="11:34" x14ac:dyDescent="0.3">
      <c r="K78" s="64"/>
      <c r="N78" s="47"/>
      <c r="O78" s="47"/>
      <c r="P78" s="47"/>
      <c r="Q78" s="47"/>
      <c r="R78" s="47"/>
      <c r="S78" s="47"/>
      <c r="T78" s="47"/>
      <c r="U78" s="47"/>
      <c r="V78" s="47"/>
      <c r="W78" s="47"/>
      <c r="X78" s="47"/>
      <c r="Z78" s="47"/>
      <c r="AA78" s="47"/>
      <c r="AB78" s="47"/>
      <c r="AC78" s="47"/>
      <c r="AD78" s="47"/>
      <c r="AE78" s="47"/>
      <c r="AF78" s="47"/>
      <c r="AG78" s="47"/>
      <c r="AH78" s="47"/>
    </row>
    <row r="79" spans="11:34" x14ac:dyDescent="0.3">
      <c r="K79" s="64"/>
      <c r="N79" s="47"/>
      <c r="O79" s="47"/>
      <c r="P79" s="47"/>
      <c r="Q79" s="47"/>
      <c r="R79" s="47"/>
      <c r="S79" s="47"/>
      <c r="T79" s="47"/>
      <c r="U79" s="47"/>
      <c r="V79" s="47"/>
      <c r="W79" s="47"/>
      <c r="X79" s="47"/>
      <c r="Z79" s="47"/>
      <c r="AA79" s="47"/>
      <c r="AB79" s="47"/>
      <c r="AC79" s="47"/>
      <c r="AD79" s="47"/>
      <c r="AE79" s="47"/>
      <c r="AF79" s="47"/>
      <c r="AG79" s="47"/>
      <c r="AH79" s="47"/>
    </row>
    <row r="80" spans="11:34" x14ac:dyDescent="0.3">
      <c r="K80" s="64"/>
      <c r="N80" s="47"/>
      <c r="O80" s="47"/>
      <c r="P80" s="47"/>
      <c r="Q80" s="47"/>
      <c r="R80" s="47"/>
      <c r="S80" s="47"/>
      <c r="T80" s="47"/>
      <c r="U80" s="47"/>
      <c r="V80" s="47"/>
      <c r="W80" s="47"/>
      <c r="X80" s="47"/>
      <c r="Z80" s="47"/>
      <c r="AA80" s="47"/>
      <c r="AB80" s="47"/>
      <c r="AC80" s="47"/>
      <c r="AD80" s="47"/>
      <c r="AE80" s="47"/>
      <c r="AF80" s="47"/>
      <c r="AG80" s="47"/>
      <c r="AH80" s="47"/>
    </row>
    <row r="81" spans="11:34" x14ac:dyDescent="0.3">
      <c r="K81" s="64"/>
      <c r="N81" s="47"/>
      <c r="O81" s="47"/>
      <c r="P81" s="47"/>
      <c r="Q81" s="47"/>
      <c r="R81" s="47"/>
      <c r="S81" s="47"/>
      <c r="T81" s="47"/>
      <c r="U81" s="47"/>
      <c r="V81" s="47"/>
      <c r="W81" s="47"/>
      <c r="X81" s="47"/>
      <c r="Z81" s="47"/>
      <c r="AA81" s="47"/>
      <c r="AB81" s="47"/>
      <c r="AC81" s="47"/>
      <c r="AD81" s="47"/>
      <c r="AE81" s="47"/>
      <c r="AF81" s="47"/>
      <c r="AG81" s="47"/>
      <c r="AH81" s="47"/>
    </row>
    <row r="82" spans="11:34" x14ac:dyDescent="0.3">
      <c r="K82" s="64"/>
      <c r="N82" s="47"/>
      <c r="O82" s="47"/>
      <c r="P82" s="47"/>
      <c r="Q82" s="47"/>
      <c r="R82" s="47"/>
      <c r="S82" s="47"/>
      <c r="T82" s="47"/>
      <c r="U82" s="47"/>
      <c r="V82" s="47"/>
      <c r="W82" s="47"/>
      <c r="X82" s="47"/>
      <c r="Z82" s="47"/>
      <c r="AA82" s="47"/>
      <c r="AB82" s="47"/>
      <c r="AC82" s="47"/>
      <c r="AD82" s="47"/>
      <c r="AE82" s="47"/>
      <c r="AF82" s="47"/>
      <c r="AG82" s="47"/>
      <c r="AH82" s="47"/>
    </row>
    <row r="83" spans="11:34" x14ac:dyDescent="0.3">
      <c r="K83" s="64"/>
      <c r="N83" s="47"/>
      <c r="O83" s="47"/>
      <c r="P83" s="47"/>
      <c r="Q83" s="47"/>
      <c r="R83" s="47"/>
      <c r="S83" s="47"/>
      <c r="T83" s="47"/>
      <c r="U83" s="47"/>
      <c r="V83" s="47"/>
      <c r="W83" s="47"/>
      <c r="X83" s="47"/>
      <c r="Z83" s="47"/>
      <c r="AA83" s="47"/>
      <c r="AB83" s="47"/>
      <c r="AC83" s="47"/>
      <c r="AD83" s="47"/>
      <c r="AE83" s="47"/>
      <c r="AF83" s="47"/>
      <c r="AG83" s="47"/>
      <c r="AH83" s="47"/>
    </row>
    <row r="84" spans="11:34" x14ac:dyDescent="0.3">
      <c r="K84" s="64"/>
      <c r="N84" s="47"/>
      <c r="O84" s="47"/>
      <c r="P84" s="47"/>
      <c r="Q84" s="47"/>
      <c r="R84" s="47"/>
      <c r="S84" s="47"/>
      <c r="T84" s="47"/>
      <c r="U84" s="47"/>
      <c r="V84" s="47"/>
      <c r="W84" s="47"/>
      <c r="X84" s="47"/>
      <c r="Z84" s="47"/>
      <c r="AA84" s="47"/>
      <c r="AB84" s="47"/>
      <c r="AC84" s="47"/>
      <c r="AD84" s="47"/>
      <c r="AE84" s="47"/>
      <c r="AF84" s="47"/>
      <c r="AG84" s="47"/>
      <c r="AH84" s="47"/>
    </row>
    <row r="85" spans="11:34" x14ac:dyDescent="0.3">
      <c r="K85" s="64"/>
      <c r="N85" s="47"/>
      <c r="O85" s="47"/>
      <c r="P85" s="47"/>
      <c r="Q85" s="47"/>
      <c r="R85" s="47"/>
      <c r="S85" s="47"/>
      <c r="T85" s="47"/>
      <c r="U85" s="47"/>
      <c r="V85" s="47"/>
      <c r="W85" s="47"/>
      <c r="X85" s="47"/>
      <c r="Z85" s="47"/>
      <c r="AA85" s="47"/>
      <c r="AB85" s="47"/>
      <c r="AC85" s="47"/>
      <c r="AD85" s="47"/>
      <c r="AE85" s="47"/>
      <c r="AF85" s="47"/>
      <c r="AG85" s="47"/>
      <c r="AH85" s="47"/>
    </row>
    <row r="86" spans="11:34" x14ac:dyDescent="0.3">
      <c r="K86" s="64"/>
      <c r="N86" s="47"/>
      <c r="O86" s="47"/>
      <c r="P86" s="47"/>
      <c r="Q86" s="47"/>
      <c r="R86" s="47"/>
      <c r="S86" s="47"/>
      <c r="T86" s="47"/>
      <c r="U86" s="47"/>
      <c r="V86" s="47"/>
      <c r="W86" s="47"/>
      <c r="X86" s="47"/>
      <c r="Z86" s="47"/>
      <c r="AA86" s="47"/>
      <c r="AB86" s="47"/>
      <c r="AC86" s="47"/>
      <c r="AD86" s="47"/>
      <c r="AE86" s="47"/>
      <c r="AF86" s="47"/>
      <c r="AG86" s="47"/>
      <c r="AH86" s="47"/>
    </row>
    <row r="87" spans="11:34" x14ac:dyDescent="0.3">
      <c r="K87" s="64"/>
      <c r="N87" s="47"/>
      <c r="O87" s="47"/>
      <c r="P87" s="47"/>
      <c r="Q87" s="47"/>
      <c r="R87" s="47"/>
      <c r="S87" s="47"/>
      <c r="T87" s="47"/>
      <c r="U87" s="47"/>
      <c r="V87" s="47"/>
      <c r="W87" s="47"/>
      <c r="X87" s="47"/>
      <c r="Z87" s="47"/>
      <c r="AA87" s="47"/>
      <c r="AB87" s="47"/>
      <c r="AC87" s="47"/>
      <c r="AD87" s="47"/>
      <c r="AE87" s="47"/>
      <c r="AF87" s="47"/>
      <c r="AG87" s="47"/>
      <c r="AH87" s="47"/>
    </row>
    <row r="88" spans="11:34" x14ac:dyDescent="0.3">
      <c r="K88" s="64"/>
      <c r="N88" s="47"/>
      <c r="O88" s="47"/>
      <c r="P88" s="47"/>
      <c r="Q88" s="47"/>
      <c r="R88" s="47"/>
      <c r="S88" s="47"/>
      <c r="T88" s="47"/>
      <c r="U88" s="47"/>
      <c r="V88" s="47"/>
      <c r="W88" s="47"/>
      <c r="X88" s="47"/>
      <c r="Z88" s="47"/>
      <c r="AA88" s="47"/>
      <c r="AB88" s="47"/>
      <c r="AC88" s="47"/>
      <c r="AD88" s="47"/>
      <c r="AE88" s="47"/>
      <c r="AF88" s="47"/>
      <c r="AG88" s="47"/>
      <c r="AH88" s="47"/>
    </row>
    <row r="89" spans="11:34" x14ac:dyDescent="0.3">
      <c r="K89" s="64"/>
      <c r="N89" s="47"/>
      <c r="O89" s="47"/>
      <c r="P89" s="47"/>
      <c r="Q89" s="47"/>
      <c r="R89" s="47"/>
      <c r="S89" s="47"/>
      <c r="T89" s="47"/>
      <c r="U89" s="47"/>
      <c r="V89" s="47"/>
      <c r="W89" s="47"/>
      <c r="X89" s="47"/>
      <c r="Z89" s="47"/>
      <c r="AA89" s="47"/>
      <c r="AB89" s="47"/>
      <c r="AC89" s="47"/>
      <c r="AD89" s="47"/>
      <c r="AE89" s="47"/>
      <c r="AF89" s="47"/>
      <c r="AG89" s="47"/>
      <c r="AH89" s="47"/>
    </row>
    <row r="90" spans="11:34" x14ac:dyDescent="0.3">
      <c r="K90" s="64"/>
      <c r="N90" s="47"/>
      <c r="O90" s="47"/>
      <c r="P90" s="47"/>
      <c r="Q90" s="47"/>
      <c r="R90" s="47"/>
      <c r="S90" s="47"/>
      <c r="T90" s="47"/>
      <c r="U90" s="47"/>
      <c r="V90" s="47"/>
      <c r="W90" s="47"/>
      <c r="X90" s="47"/>
      <c r="Z90" s="47"/>
      <c r="AA90" s="47"/>
      <c r="AB90" s="47"/>
      <c r="AC90" s="47"/>
      <c r="AD90" s="47"/>
      <c r="AE90" s="47"/>
      <c r="AF90" s="47"/>
      <c r="AG90" s="47"/>
      <c r="AH90" s="47"/>
    </row>
    <row r="91" spans="11:34" x14ac:dyDescent="0.3">
      <c r="K91" s="64"/>
      <c r="N91" s="47"/>
      <c r="O91" s="47"/>
      <c r="P91" s="47"/>
      <c r="Q91" s="47"/>
      <c r="R91" s="47"/>
      <c r="S91" s="47"/>
      <c r="T91" s="47"/>
      <c r="U91" s="47"/>
      <c r="V91" s="47"/>
      <c r="W91" s="47"/>
      <c r="X91" s="47"/>
      <c r="Z91" s="47"/>
      <c r="AA91" s="47"/>
      <c r="AB91" s="47"/>
      <c r="AC91" s="47"/>
      <c r="AD91" s="47"/>
      <c r="AE91" s="47"/>
      <c r="AF91" s="47"/>
      <c r="AG91" s="47"/>
      <c r="AH91" s="47"/>
    </row>
    <row r="92" spans="11:34" x14ac:dyDescent="0.3">
      <c r="K92" s="64"/>
      <c r="N92" s="47"/>
      <c r="O92" s="47"/>
      <c r="P92" s="47"/>
      <c r="Q92" s="47"/>
      <c r="R92" s="47"/>
      <c r="S92" s="47"/>
      <c r="T92" s="47"/>
      <c r="U92" s="47"/>
      <c r="V92" s="47"/>
      <c r="W92" s="47"/>
      <c r="X92" s="47"/>
      <c r="Z92" s="47"/>
      <c r="AA92" s="47"/>
      <c r="AB92" s="47"/>
      <c r="AC92" s="47"/>
      <c r="AD92" s="47"/>
      <c r="AE92" s="47"/>
      <c r="AF92" s="47"/>
      <c r="AG92" s="47"/>
      <c r="AH92" s="47"/>
    </row>
    <row r="93" spans="11:34" x14ac:dyDescent="0.3">
      <c r="K93" s="64"/>
      <c r="N93" s="47"/>
      <c r="O93" s="47"/>
      <c r="P93" s="47"/>
      <c r="Q93" s="47"/>
      <c r="R93" s="47"/>
      <c r="S93" s="47"/>
      <c r="T93" s="47"/>
      <c r="U93" s="47"/>
      <c r="V93" s="47"/>
      <c r="W93" s="47"/>
      <c r="X93" s="47"/>
      <c r="Z93" s="47"/>
      <c r="AA93" s="47"/>
      <c r="AB93" s="47"/>
      <c r="AC93" s="47"/>
      <c r="AD93" s="47"/>
      <c r="AE93" s="47"/>
      <c r="AF93" s="47"/>
      <c r="AG93" s="47"/>
      <c r="AH93" s="47"/>
    </row>
    <row r="94" spans="11:34" x14ac:dyDescent="0.3">
      <c r="K94" s="64"/>
      <c r="N94" s="47"/>
      <c r="O94" s="47"/>
      <c r="P94" s="47"/>
      <c r="Q94" s="47"/>
      <c r="R94" s="47"/>
      <c r="S94" s="47"/>
      <c r="T94" s="47"/>
      <c r="U94" s="47"/>
      <c r="V94" s="47"/>
      <c r="W94" s="47"/>
      <c r="X94" s="47"/>
      <c r="Z94" s="47"/>
      <c r="AA94" s="47"/>
      <c r="AB94" s="47"/>
      <c r="AC94" s="47"/>
      <c r="AD94" s="47"/>
      <c r="AE94" s="47"/>
      <c r="AF94" s="47"/>
      <c r="AG94" s="47"/>
      <c r="AH94" s="47"/>
    </row>
    <row r="95" spans="11:34" x14ac:dyDescent="0.3">
      <c r="K95" s="64"/>
      <c r="N95" s="47"/>
      <c r="O95" s="47"/>
      <c r="P95" s="47"/>
      <c r="Q95" s="47"/>
      <c r="R95" s="47"/>
      <c r="S95" s="47"/>
      <c r="T95" s="47"/>
      <c r="U95" s="47"/>
      <c r="V95" s="47"/>
      <c r="W95" s="47"/>
      <c r="X95" s="47"/>
      <c r="Z95" s="47"/>
      <c r="AA95" s="47"/>
      <c r="AB95" s="47"/>
      <c r="AC95" s="47"/>
      <c r="AD95" s="47"/>
      <c r="AE95" s="47"/>
      <c r="AF95" s="47"/>
      <c r="AG95" s="47"/>
      <c r="AH95" s="47"/>
    </row>
    <row r="96" spans="11:34" x14ac:dyDescent="0.3">
      <c r="K96" s="64"/>
      <c r="N96" s="47"/>
      <c r="O96" s="47"/>
      <c r="P96" s="47"/>
      <c r="Q96" s="47"/>
      <c r="R96" s="47"/>
      <c r="S96" s="47"/>
      <c r="T96" s="47"/>
      <c r="U96" s="47"/>
      <c r="V96" s="47"/>
      <c r="W96" s="47"/>
      <c r="X96" s="47"/>
      <c r="Z96" s="47"/>
      <c r="AA96" s="47"/>
      <c r="AB96" s="47"/>
      <c r="AC96" s="47"/>
      <c r="AD96" s="47"/>
      <c r="AE96" s="47"/>
      <c r="AF96" s="47"/>
      <c r="AG96" s="47"/>
      <c r="AH96" s="47"/>
    </row>
    <row r="97" spans="11:34" x14ac:dyDescent="0.3">
      <c r="K97" s="64"/>
      <c r="N97" s="47"/>
      <c r="O97" s="47"/>
      <c r="P97" s="47"/>
      <c r="Q97" s="47"/>
      <c r="R97" s="47"/>
      <c r="S97" s="47"/>
      <c r="T97" s="47"/>
      <c r="U97" s="47"/>
      <c r="V97" s="47"/>
      <c r="W97" s="47"/>
      <c r="X97" s="47"/>
      <c r="Z97" s="47"/>
      <c r="AA97" s="47"/>
      <c r="AB97" s="47"/>
      <c r="AC97" s="47"/>
      <c r="AD97" s="47"/>
      <c r="AE97" s="47"/>
      <c r="AF97" s="47"/>
      <c r="AG97" s="47"/>
      <c r="AH97" s="47"/>
    </row>
    <row r="98" spans="11:34" x14ac:dyDescent="0.3">
      <c r="K98" s="64"/>
      <c r="N98" s="47"/>
      <c r="O98" s="47"/>
      <c r="P98" s="47"/>
      <c r="Q98" s="47"/>
      <c r="R98" s="47"/>
      <c r="S98" s="47"/>
      <c r="T98" s="47"/>
      <c r="U98" s="47"/>
      <c r="V98" s="47"/>
      <c r="W98" s="47"/>
      <c r="X98" s="47"/>
      <c r="Z98" s="47"/>
      <c r="AA98" s="47"/>
      <c r="AB98" s="47"/>
      <c r="AC98" s="47"/>
      <c r="AD98" s="47"/>
      <c r="AE98" s="47"/>
      <c r="AF98" s="47"/>
      <c r="AG98" s="47"/>
      <c r="AH98" s="47"/>
    </row>
    <row r="99" spans="11:34" x14ac:dyDescent="0.3">
      <c r="K99" s="64"/>
      <c r="N99" s="47"/>
      <c r="O99" s="47"/>
      <c r="P99" s="47"/>
      <c r="Q99" s="47"/>
      <c r="R99" s="47"/>
      <c r="S99" s="47"/>
      <c r="T99" s="47"/>
      <c r="U99" s="47"/>
      <c r="V99" s="47"/>
      <c r="W99" s="47"/>
      <c r="X99" s="47"/>
      <c r="Z99" s="47"/>
      <c r="AA99" s="47"/>
      <c r="AB99" s="47"/>
      <c r="AC99" s="47"/>
      <c r="AD99" s="47"/>
      <c r="AE99" s="47"/>
      <c r="AF99" s="47"/>
      <c r="AG99" s="47"/>
      <c r="AH99" s="47"/>
    </row>
    <row r="100" spans="11:34" x14ac:dyDescent="0.3">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3">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3">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3">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3">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3">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3">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3">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3">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3">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3">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3">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3">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3">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3">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3">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3">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3">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3">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3">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3">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3">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3">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3">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3">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3">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3">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3">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3">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3">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3">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3">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3">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3">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3">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3">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3">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3">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3">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3">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3">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3">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3">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3">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3">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3">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3">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3">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3">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3">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3">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3">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3">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3">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3">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3">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3">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3">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3">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3">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3">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3">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3">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3">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3">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3">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3">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3">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3">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3">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3">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3">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3">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3">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3">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3">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3">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3">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3">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3">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3">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3">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3">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3">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3">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3">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3">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3">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3">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3">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3">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3">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3">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3">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3">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3">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3">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3">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3">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3">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3">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3">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3">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3">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3">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3">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3">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3">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3">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3">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3">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3">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3">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3">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3">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3">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3">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3">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3">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3">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3">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3">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3">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3">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3">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3">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3">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3">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3">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3">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3">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3">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3">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3">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3">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3">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3">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3">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3">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3">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3">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3">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3">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3">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3">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3">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3">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3">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3">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3">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3">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3">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3">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3">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3">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3">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3">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3">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3">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3">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3">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3">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3">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3">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3">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3">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3">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3">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3">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3">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3">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3">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3">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3">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3">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3">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3">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3">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3">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3">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3">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3">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3">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3">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3">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3">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3">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3">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3">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3">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3">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3">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3">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3">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3">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3">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3">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3">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3">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3">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3">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3">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3">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3">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3">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3">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3">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3">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3">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3">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3">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3">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3">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3">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3">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3">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3">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3">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3">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3">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3">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3">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3">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3">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3">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3">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3">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3">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3">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3">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3">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3">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3">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3">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3">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3">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3">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3">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3">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3">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3">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3">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3">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3">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3">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3">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3">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3">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3">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3">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3">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3">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3">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3">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3">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3">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3">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3">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3">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3">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3">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3">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3">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3">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3">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3">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3">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3">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3">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3">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3">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3">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3">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3">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3">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3">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3">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3">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3">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3">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3">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3">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3">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3">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3">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3">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3">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3">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3">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3">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3">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3">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3">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3">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3">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3">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3">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3">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3">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3">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3">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3">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3">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3">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3">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3">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3">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3">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3">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3">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3">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3">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3">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3">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3">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3">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3">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3">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3">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3">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3">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3">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3">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3">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3">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3">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3">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3">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3">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3">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3">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3">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3">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3">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3">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3">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3">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3">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3">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3">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3">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3">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3">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3">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3">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3">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3">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3">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3">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3">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3">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3">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3">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3">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3">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3">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3">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3">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3">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3">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3">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3">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3">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3">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3">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3">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3">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3">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3">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3">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3">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3">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3">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3">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3">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3">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3">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3">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3">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3">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3">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3">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3">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3">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3">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3">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3">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3">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3">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3">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3">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3">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3">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3">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3">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3">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3">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3">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3">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3">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3">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3">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3">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3">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3">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3">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3">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3">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3">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3">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3">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3">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3">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3">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3">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3">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3">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3">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3">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3">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3">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3">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3">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3">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3">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3">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3">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3">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3">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3">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3">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3">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3">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3">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3">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3">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3">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3">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3">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3">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3">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3">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3">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3">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3">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3">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3">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3">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3">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3">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3">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3">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3">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3">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3">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3">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3">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3">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3">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3">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3">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3">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3">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3">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3">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3">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3">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3">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3">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3">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3">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3">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3">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3">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3">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3">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3">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3">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3">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3">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3">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3">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3">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3">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3">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3">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3">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3">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3">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3">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3">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3">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3">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3">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3">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3">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3">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3">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3">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3">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3">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3">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3">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3">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3">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3">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3">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3">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3">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3">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3">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3">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3">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3">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3">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3">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3">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3">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3">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3">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3">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3">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3">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3">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3">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3">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3">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3">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3">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3">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3">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3">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3">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3">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3">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3">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3">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3">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3">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3">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3">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3">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3">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3">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3">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3">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3">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3">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3">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3">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3">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3">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3">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3">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3">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3">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3">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3">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3">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3">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3">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3">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3">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3">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3">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3">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3">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3">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3">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3">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3">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3">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3">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3">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3">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3">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3">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3">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90" zoomScaleNormal="90" workbookViewId="0">
      <pane xSplit="7" ySplit="8" topLeftCell="H18" activePane="bottomRight" state="frozen"/>
      <selection pane="topRight" activeCell="G1" sqref="G1"/>
      <selection pane="bottomLeft" activeCell="A9" sqref="A9"/>
      <selection pane="bottomRight" activeCell="H22" sqref="H22:H30"/>
    </sheetView>
  </sheetViews>
  <sheetFormatPr defaultColWidth="9.109375" defaultRowHeight="14.4" x14ac:dyDescent="0.3"/>
  <cols>
    <col min="1" max="2" width="7" customWidth="1"/>
    <col min="3" max="3" width="64.109375" customWidth="1"/>
    <col min="4" max="6" width="7" customWidth="1"/>
    <col min="7" max="7" width="38.5546875" bestFit="1" customWidth="1"/>
    <col min="8" max="15" width="27.44140625" customWidth="1"/>
    <col min="16" max="17" width="27.33203125" customWidth="1"/>
    <col min="18" max="97" width="12.6640625" customWidth="1"/>
  </cols>
  <sheetData>
    <row r="1" spans="1:68" s="2" customFormat="1" ht="14.25" x14ac:dyDescent="0.25"/>
    <row r="2" spans="1:68" s="2" customFormat="1" ht="16.95" customHeight="1" x14ac:dyDescent="0.25">
      <c r="C2" s="164" t="s">
        <v>243</v>
      </c>
    </row>
    <row r="3" spans="1:68" s="2" customFormat="1" ht="15" x14ac:dyDescent="0.25">
      <c r="C3" s="126" t="s">
        <v>167</v>
      </c>
    </row>
    <row r="4" spans="1:68" s="2" customFormat="1" ht="14.25" x14ac:dyDescent="0.25">
      <c r="B4" s="7"/>
      <c r="C4" s="8" t="s">
        <v>5</v>
      </c>
    </row>
    <row r="5" spans="1:68" s="2" customFormat="1" ht="14.25" x14ac:dyDescent="0.25"/>
    <row r="6" spans="1:68" s="2" customFormat="1" ht="13.95"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3">
      <c r="A7" s="47"/>
      <c r="B7" s="47"/>
      <c r="C7" s="175" t="s">
        <v>62</v>
      </c>
      <c r="D7" s="47"/>
      <c r="E7" s="47"/>
      <c r="F7" s="47"/>
      <c r="G7" s="47"/>
      <c r="H7" s="47"/>
      <c r="I7" s="47"/>
      <c r="J7" s="47"/>
      <c r="K7" s="47"/>
      <c r="L7" s="47"/>
      <c r="M7" s="47"/>
      <c r="N7" s="47"/>
      <c r="O7" s="47"/>
      <c r="P7" s="47"/>
      <c r="Q7" s="47"/>
      <c r="R7" s="47"/>
      <c r="S7" s="47"/>
      <c r="T7" s="47"/>
      <c r="U7" s="47"/>
      <c r="V7" s="47"/>
      <c r="W7" s="47"/>
      <c r="X7" s="47"/>
    </row>
    <row r="8" spans="1:68" x14ac:dyDescent="0.3">
      <c r="A8" s="47"/>
      <c r="B8" s="47"/>
      <c r="C8" s="176"/>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3">
      <c r="A9" s="47"/>
      <c r="B9" s="47"/>
      <c r="C9" s="222"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19" t="s">
        <v>277</v>
      </c>
      <c r="I9" s="219"/>
      <c r="J9" s="219"/>
      <c r="K9" s="219"/>
      <c r="L9" s="219"/>
      <c r="M9" s="219"/>
      <c r="N9" s="219"/>
      <c r="O9" s="107"/>
      <c r="P9" s="107"/>
      <c r="Q9" s="107"/>
      <c r="R9" s="47"/>
      <c r="S9" s="47"/>
      <c r="T9" s="47"/>
      <c r="U9" s="47"/>
      <c r="V9" s="47"/>
      <c r="W9" s="47"/>
      <c r="X9" s="47"/>
    </row>
    <row r="10" spans="1:68" x14ac:dyDescent="0.3">
      <c r="A10" s="47"/>
      <c r="B10" s="47"/>
      <c r="C10" s="222"/>
      <c r="D10" s="47"/>
      <c r="E10" s="47"/>
      <c r="F10" s="47"/>
      <c r="G10" s="47"/>
      <c r="H10" s="220"/>
      <c r="I10" s="220"/>
      <c r="J10" s="220"/>
      <c r="K10" s="220"/>
      <c r="L10" s="220"/>
      <c r="M10" s="220"/>
      <c r="N10" s="220"/>
      <c r="O10" s="108"/>
      <c r="P10" s="108"/>
      <c r="Q10" s="108"/>
      <c r="R10" s="47"/>
      <c r="S10" s="47"/>
      <c r="T10" s="47"/>
      <c r="U10" s="47"/>
      <c r="V10" s="47"/>
      <c r="W10" s="47"/>
      <c r="X10" s="47"/>
    </row>
    <row r="11" spans="1:68" x14ac:dyDescent="0.3">
      <c r="A11" s="47"/>
      <c r="B11" s="47"/>
      <c r="C11" s="222"/>
      <c r="D11" s="47"/>
      <c r="E11" s="47"/>
      <c r="F11" s="47"/>
      <c r="G11" s="47"/>
      <c r="H11" s="220"/>
      <c r="I11" s="220"/>
      <c r="J11" s="220"/>
      <c r="K11" s="220"/>
      <c r="L11" s="220"/>
      <c r="M11" s="220"/>
      <c r="N11" s="220"/>
      <c r="O11" s="108"/>
      <c r="P11" s="108"/>
      <c r="Q11" s="108"/>
      <c r="R11" s="47"/>
      <c r="S11" s="47"/>
      <c r="T11" s="47"/>
      <c r="U11" s="47"/>
      <c r="V11" s="47"/>
      <c r="W11" s="47"/>
      <c r="X11" s="47"/>
    </row>
    <row r="12" spans="1:68" x14ac:dyDescent="0.3">
      <c r="A12" s="47"/>
      <c r="B12" s="47"/>
      <c r="C12" s="222"/>
      <c r="D12" s="47"/>
      <c r="E12" s="47"/>
      <c r="F12" s="47"/>
      <c r="G12" s="47"/>
      <c r="H12" s="220"/>
      <c r="I12" s="220"/>
      <c r="J12" s="220"/>
      <c r="K12" s="220"/>
      <c r="L12" s="220"/>
      <c r="M12" s="220"/>
      <c r="N12" s="220"/>
      <c r="O12" s="108"/>
      <c r="P12" s="108"/>
      <c r="Q12" s="108"/>
      <c r="R12" s="47"/>
      <c r="S12" s="47"/>
      <c r="T12" s="47"/>
      <c r="U12" s="47"/>
      <c r="V12" s="47"/>
      <c r="W12" s="47"/>
      <c r="X12" s="47"/>
    </row>
    <row r="13" spans="1:68" x14ac:dyDescent="0.3">
      <c r="A13" s="47"/>
      <c r="B13" s="47"/>
      <c r="C13" s="222"/>
      <c r="D13" s="47"/>
      <c r="E13" s="47"/>
      <c r="F13" s="47"/>
      <c r="G13" s="47"/>
      <c r="H13" s="220"/>
      <c r="I13" s="220"/>
      <c r="J13" s="220"/>
      <c r="K13" s="220"/>
      <c r="L13" s="220"/>
      <c r="M13" s="220"/>
      <c r="N13" s="220"/>
      <c r="O13" s="108"/>
      <c r="P13" s="108"/>
      <c r="Q13" s="108"/>
      <c r="R13" s="47"/>
      <c r="S13" s="47"/>
      <c r="T13" s="47"/>
      <c r="U13" s="47"/>
      <c r="V13" s="47"/>
      <c r="W13" s="47"/>
      <c r="X13" s="47"/>
    </row>
    <row r="14" spans="1:68" x14ac:dyDescent="0.3">
      <c r="A14" s="47"/>
      <c r="B14" s="47"/>
      <c r="C14" s="222"/>
      <c r="D14" s="47"/>
      <c r="E14" s="47"/>
      <c r="F14" s="47"/>
      <c r="G14" s="47"/>
      <c r="H14" s="220"/>
      <c r="I14" s="220"/>
      <c r="J14" s="220"/>
      <c r="K14" s="220"/>
      <c r="L14" s="220"/>
      <c r="M14" s="220"/>
      <c r="N14" s="220"/>
      <c r="O14" s="108"/>
      <c r="P14" s="108"/>
      <c r="Q14" s="108"/>
      <c r="R14" s="47"/>
      <c r="S14" s="47"/>
      <c r="T14" s="47"/>
      <c r="U14" s="47"/>
      <c r="V14" s="47"/>
      <c r="W14" s="47"/>
      <c r="X14" s="47"/>
    </row>
    <row r="15" spans="1:68" x14ac:dyDescent="0.3">
      <c r="A15" s="47"/>
      <c r="B15" s="47"/>
      <c r="C15" s="222"/>
      <c r="D15" s="47"/>
      <c r="E15" s="47"/>
      <c r="F15" s="47"/>
      <c r="G15" s="47"/>
      <c r="H15" s="220"/>
      <c r="I15" s="220"/>
      <c r="J15" s="220"/>
      <c r="K15" s="220"/>
      <c r="L15" s="220"/>
      <c r="M15" s="220"/>
      <c r="N15" s="220"/>
      <c r="O15" s="108"/>
      <c r="P15" s="108"/>
      <c r="Q15" s="108"/>
      <c r="R15" s="47"/>
      <c r="S15" s="47"/>
      <c r="T15" s="47"/>
      <c r="U15" s="47"/>
      <c r="V15" s="47"/>
      <c r="W15" s="47"/>
      <c r="X15" s="47"/>
    </row>
    <row r="16" spans="1:68" x14ac:dyDescent="0.3">
      <c r="A16" s="47"/>
      <c r="B16" s="47"/>
      <c r="C16" s="222"/>
      <c r="D16" s="47"/>
      <c r="E16" s="47"/>
      <c r="F16" s="47"/>
      <c r="G16" s="47"/>
      <c r="H16" s="220"/>
      <c r="I16" s="220"/>
      <c r="J16" s="220"/>
      <c r="K16" s="220"/>
      <c r="L16" s="220"/>
      <c r="M16" s="220"/>
      <c r="N16" s="220"/>
      <c r="O16" s="108"/>
      <c r="P16" s="108"/>
      <c r="Q16" s="108"/>
      <c r="R16" s="47"/>
      <c r="S16" s="47"/>
      <c r="T16" s="47"/>
      <c r="U16" s="47"/>
      <c r="V16" s="47"/>
      <c r="W16" s="47"/>
      <c r="X16" s="47"/>
    </row>
    <row r="17" spans="1:24" x14ac:dyDescent="0.3">
      <c r="A17" s="47"/>
      <c r="B17" s="47"/>
      <c r="C17" s="222"/>
      <c r="D17" s="47"/>
      <c r="E17" s="47"/>
      <c r="F17" s="47"/>
      <c r="G17" s="47"/>
      <c r="H17" s="220"/>
      <c r="I17" s="220"/>
      <c r="J17" s="220"/>
      <c r="K17" s="220"/>
      <c r="L17" s="220"/>
      <c r="M17" s="220"/>
      <c r="N17" s="220"/>
      <c r="O17" s="108"/>
      <c r="P17" s="108"/>
      <c r="Q17" s="108"/>
      <c r="R17" s="47"/>
      <c r="S17" s="47"/>
      <c r="T17" s="47"/>
      <c r="U17" s="47"/>
      <c r="V17" s="47"/>
      <c r="W17" s="47"/>
      <c r="X17" s="47"/>
    </row>
    <row r="18" spans="1:24" x14ac:dyDescent="0.3">
      <c r="A18" s="47"/>
      <c r="B18" s="47"/>
      <c r="C18" s="222"/>
      <c r="D18" s="47"/>
      <c r="E18" s="47"/>
      <c r="F18" s="47"/>
      <c r="G18" s="47"/>
      <c r="H18" s="220"/>
      <c r="I18" s="220"/>
      <c r="J18" s="220"/>
      <c r="K18" s="220"/>
      <c r="L18" s="220"/>
      <c r="M18" s="220"/>
      <c r="N18" s="220"/>
      <c r="O18" s="108"/>
      <c r="P18" s="108"/>
      <c r="Q18" s="108"/>
      <c r="R18" s="47"/>
      <c r="S18" s="47"/>
      <c r="T18" s="47"/>
      <c r="U18" s="47"/>
      <c r="V18" s="47"/>
      <c r="W18" s="47"/>
      <c r="X18" s="47"/>
    </row>
    <row r="19" spans="1:24" x14ac:dyDescent="0.3">
      <c r="A19" s="47"/>
      <c r="B19" s="47"/>
      <c r="C19" s="222"/>
      <c r="D19" s="47"/>
      <c r="E19" s="47"/>
      <c r="F19" s="47"/>
      <c r="G19" s="47"/>
      <c r="H19" s="220"/>
      <c r="I19" s="220"/>
      <c r="J19" s="220"/>
      <c r="K19" s="220"/>
      <c r="L19" s="220"/>
      <c r="M19" s="220"/>
      <c r="N19" s="220"/>
      <c r="O19" s="108"/>
      <c r="P19" s="108"/>
      <c r="Q19" s="108"/>
      <c r="R19" s="47"/>
      <c r="S19" s="47"/>
      <c r="T19" s="47"/>
      <c r="U19" s="47"/>
      <c r="V19" s="47"/>
      <c r="W19" s="47"/>
      <c r="X19" s="47"/>
    </row>
    <row r="20" spans="1:24" x14ac:dyDescent="0.3">
      <c r="A20" s="47"/>
      <c r="B20" s="47"/>
      <c r="C20" s="47"/>
      <c r="D20" s="47"/>
      <c r="E20" s="56"/>
      <c r="F20" s="56"/>
      <c r="G20" s="47"/>
      <c r="H20" s="221"/>
      <c r="I20" s="221"/>
      <c r="J20" s="221"/>
      <c r="K20" s="221"/>
      <c r="L20" s="221"/>
      <c r="M20" s="221"/>
      <c r="N20" s="221"/>
      <c r="O20" s="109"/>
      <c r="P20" s="109"/>
      <c r="Q20" s="109"/>
      <c r="R20" s="47"/>
      <c r="S20" s="47"/>
      <c r="T20" s="47"/>
      <c r="U20" s="47"/>
      <c r="V20" s="47"/>
      <c r="W20" s="47"/>
      <c r="X20" s="47"/>
    </row>
    <row r="21" spans="1:24" ht="15" customHeight="1" x14ac:dyDescent="0.25">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3">
      <c r="A22" s="47"/>
      <c r="B22" s="47"/>
      <c r="C22" s="222" t="str">
        <f>Instructions!D44</f>
        <v>Provide a component project cost breakdown into the identified categories along with a total component cost.  Costs should be in current year dollars.</v>
      </c>
      <c r="D22" s="47"/>
      <c r="E22" s="1"/>
      <c r="F22" s="66"/>
      <c r="G22" s="101" t="s">
        <v>75</v>
      </c>
      <c r="H22" s="104"/>
      <c r="I22" s="104"/>
      <c r="J22" s="104"/>
      <c r="K22" s="104"/>
      <c r="L22" s="104"/>
      <c r="M22" s="104"/>
      <c r="N22" s="104"/>
      <c r="O22" s="104"/>
      <c r="P22" s="104"/>
      <c r="Q22" s="104"/>
      <c r="R22" s="47"/>
      <c r="S22" s="47"/>
      <c r="T22" s="47"/>
      <c r="U22" s="47"/>
      <c r="V22" s="47"/>
      <c r="W22" s="47"/>
      <c r="X22" s="47"/>
    </row>
    <row r="23" spans="1:24" ht="15" customHeight="1" x14ac:dyDescent="0.3">
      <c r="A23" s="47"/>
      <c r="B23" s="47"/>
      <c r="C23" s="222"/>
      <c r="D23" s="47"/>
      <c r="E23" s="1"/>
      <c r="F23" s="66"/>
      <c r="G23" s="101" t="s">
        <v>76</v>
      </c>
      <c r="H23" s="104"/>
      <c r="I23" s="104"/>
      <c r="J23" s="104"/>
      <c r="K23" s="104"/>
      <c r="L23" s="104"/>
      <c r="M23" s="104"/>
      <c r="N23" s="104"/>
      <c r="O23" s="104"/>
      <c r="P23" s="104"/>
      <c r="Q23" s="104"/>
      <c r="R23" s="47"/>
      <c r="S23" s="47"/>
      <c r="T23" s="47"/>
      <c r="U23" s="47"/>
      <c r="V23" s="47"/>
      <c r="W23" s="47"/>
      <c r="X23" s="47"/>
    </row>
    <row r="24" spans="1:24" ht="15" customHeight="1" x14ac:dyDescent="0.3">
      <c r="A24" s="47"/>
      <c r="B24" s="47"/>
      <c r="C24" s="222"/>
      <c r="D24" s="47"/>
      <c r="E24" s="1"/>
      <c r="F24" s="66"/>
      <c r="G24" s="101" t="s">
        <v>77</v>
      </c>
      <c r="H24" s="104"/>
      <c r="I24" s="104"/>
      <c r="J24" s="104"/>
      <c r="K24" s="104"/>
      <c r="L24" s="104"/>
      <c r="M24" s="104"/>
      <c r="N24" s="104"/>
      <c r="O24" s="104"/>
      <c r="P24" s="104"/>
      <c r="Q24" s="104"/>
      <c r="R24" s="47"/>
      <c r="S24" s="47"/>
      <c r="T24" s="47"/>
      <c r="U24" s="47"/>
      <c r="V24" s="47"/>
      <c r="W24" s="47"/>
      <c r="X24" s="47"/>
    </row>
    <row r="25" spans="1:24" ht="15" customHeight="1" x14ac:dyDescent="0.3">
      <c r="A25" s="47"/>
      <c r="B25" s="47"/>
      <c r="C25" s="222"/>
      <c r="D25" s="47"/>
      <c r="E25" s="1"/>
      <c r="F25" s="66"/>
      <c r="G25" s="101" t="s">
        <v>169</v>
      </c>
      <c r="H25" s="104"/>
      <c r="I25" s="104"/>
      <c r="J25" s="104"/>
      <c r="K25" s="104"/>
      <c r="L25" s="104"/>
      <c r="M25" s="104"/>
      <c r="N25" s="104"/>
      <c r="O25" s="104"/>
      <c r="P25" s="104"/>
      <c r="Q25" s="104"/>
      <c r="R25" s="47"/>
      <c r="S25" s="47"/>
      <c r="T25" s="47"/>
      <c r="U25" s="47"/>
      <c r="V25" s="47"/>
      <c r="W25" s="47"/>
      <c r="X25" s="47"/>
    </row>
    <row r="26" spans="1:24" ht="15" customHeight="1" x14ac:dyDescent="0.3">
      <c r="A26" s="47"/>
      <c r="B26" s="47"/>
      <c r="C26" s="222"/>
      <c r="D26" s="47"/>
      <c r="E26" s="1"/>
      <c r="F26" s="66"/>
      <c r="G26" s="101" t="s">
        <v>78</v>
      </c>
      <c r="H26" s="104"/>
      <c r="I26" s="104"/>
      <c r="J26" s="104"/>
      <c r="K26" s="104"/>
      <c r="L26" s="104"/>
      <c r="M26" s="104"/>
      <c r="N26" s="104"/>
      <c r="O26" s="104"/>
      <c r="P26" s="104"/>
      <c r="Q26" s="104"/>
      <c r="R26" s="47"/>
      <c r="S26" s="47"/>
      <c r="T26" s="47"/>
      <c r="U26" s="47"/>
      <c r="V26" s="47"/>
      <c r="W26" s="47"/>
      <c r="X26" s="47"/>
    </row>
    <row r="27" spans="1:24" ht="15" customHeight="1" x14ac:dyDescent="0.3">
      <c r="A27" s="47"/>
      <c r="B27" s="47"/>
      <c r="C27" s="222"/>
      <c r="D27" s="47"/>
      <c r="E27" s="1"/>
      <c r="F27" s="66"/>
      <c r="G27" s="101" t="s">
        <v>79</v>
      </c>
      <c r="H27" s="104"/>
      <c r="I27" s="104"/>
      <c r="J27" s="104"/>
      <c r="K27" s="104"/>
      <c r="L27" s="104"/>
      <c r="M27" s="104"/>
      <c r="N27" s="104"/>
      <c r="O27" s="104"/>
      <c r="P27" s="104"/>
      <c r="Q27" s="104"/>
      <c r="R27" s="47"/>
      <c r="S27" s="47"/>
      <c r="T27" s="47"/>
      <c r="U27" s="47"/>
      <c r="V27" s="47"/>
      <c r="W27" s="47"/>
      <c r="X27" s="47"/>
    </row>
    <row r="28" spans="1:24" ht="15" customHeight="1" x14ac:dyDescent="0.3">
      <c r="A28" s="47"/>
      <c r="B28" s="47"/>
      <c r="C28" s="222"/>
      <c r="D28" s="47"/>
      <c r="E28" s="1"/>
      <c r="F28" s="66"/>
      <c r="G28" s="101" t="s">
        <v>80</v>
      </c>
      <c r="H28" s="104"/>
      <c r="I28" s="104"/>
      <c r="J28" s="104"/>
      <c r="K28" s="104"/>
      <c r="L28" s="104"/>
      <c r="M28" s="104"/>
      <c r="N28" s="104"/>
      <c r="O28" s="104"/>
      <c r="P28" s="104"/>
      <c r="Q28" s="104"/>
      <c r="R28" s="47"/>
      <c r="S28" s="47"/>
      <c r="T28" s="47"/>
      <c r="U28" s="47"/>
      <c r="V28" s="47"/>
      <c r="W28" s="47"/>
      <c r="X28" s="47"/>
    </row>
    <row r="29" spans="1:24" ht="15" customHeight="1" thickBot="1" x14ac:dyDescent="0.35">
      <c r="A29" s="47"/>
      <c r="B29" s="47"/>
      <c r="C29" s="222"/>
      <c r="D29" s="47"/>
      <c r="E29" s="1"/>
      <c r="F29" s="66"/>
      <c r="G29" s="161" t="s">
        <v>40</v>
      </c>
      <c r="H29" s="105"/>
      <c r="I29" s="105"/>
      <c r="J29" s="105"/>
      <c r="K29" s="105"/>
      <c r="L29" s="105"/>
      <c r="M29" s="105"/>
      <c r="N29" s="105"/>
      <c r="O29" s="105"/>
      <c r="P29" s="105"/>
      <c r="Q29" s="105"/>
      <c r="R29" s="47"/>
      <c r="S29" s="47"/>
      <c r="T29" s="47"/>
      <c r="U29" s="47"/>
      <c r="V29" s="47"/>
      <c r="W29" s="47"/>
      <c r="X29" s="47"/>
    </row>
    <row r="30" spans="1:24" ht="15" customHeight="1" thickTop="1" x14ac:dyDescent="0.3">
      <c r="A30" s="47"/>
      <c r="B30" s="47"/>
      <c r="C30" s="222"/>
      <c r="D30" s="47"/>
      <c r="E30" s="1"/>
      <c r="F30" s="66"/>
      <c r="G30" s="160" t="s">
        <v>82</v>
      </c>
      <c r="H30" s="106"/>
      <c r="I30" s="106">
        <f t="shared" ref="H30:Q30" si="0">SUM(I22:I29)</f>
        <v>0</v>
      </c>
      <c r="J30" s="106">
        <f t="shared" si="0"/>
        <v>0</v>
      </c>
      <c r="K30" s="106">
        <f t="shared" si="0"/>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3">
      <c r="E31" s="67"/>
      <c r="F31" s="66"/>
      <c r="G31" s="66"/>
    </row>
    <row r="32" spans="1:24" s="56" customFormat="1" ht="28.8" x14ac:dyDescent="0.3">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3">
      <c r="E33" s="67"/>
      <c r="F33" s="66"/>
      <c r="G33" s="66"/>
    </row>
    <row r="34" spans="1:24" ht="32.25" customHeight="1" x14ac:dyDescent="0.3">
      <c r="A34" s="47"/>
      <c r="B34" s="47"/>
      <c r="C34" s="47" t="str">
        <f>Instructions!D46</f>
        <v>Identify the entity who will be designated the component.</v>
      </c>
      <c r="D34" s="47"/>
      <c r="E34" s="1" t="str">
        <f>CONCATENATE($A$6,CHAR(CODE(MID(E32,3,1))+1),".")</f>
        <v>3.d.</v>
      </c>
      <c r="F34" s="66"/>
      <c r="G34" s="65" t="s">
        <v>73</v>
      </c>
      <c r="H34" s="169" t="s">
        <v>273</v>
      </c>
      <c r="I34" s="169"/>
      <c r="J34" s="169"/>
      <c r="K34" s="169"/>
      <c r="L34" s="169"/>
      <c r="M34" s="169"/>
      <c r="N34" s="169"/>
      <c r="O34" s="169"/>
      <c r="P34" s="169"/>
      <c r="Q34" s="169"/>
      <c r="R34" s="47"/>
      <c r="S34" s="47"/>
      <c r="T34" s="47"/>
      <c r="U34" s="47"/>
      <c r="V34" s="47"/>
      <c r="W34" s="47"/>
      <c r="X34" s="47"/>
    </row>
    <row r="35" spans="1:24" x14ac:dyDescent="0.3">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3">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3">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3">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3">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3">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3">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3">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3">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3">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3">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3">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3">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3">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3">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3">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3">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3">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3">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3">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3">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3">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3">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3">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3">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3">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3">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3">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3">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3">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3">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3">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3">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3">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3">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3">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3">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3">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3">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3">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3">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3">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3">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3">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3">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mergeCells count="10">
    <mergeCell ref="C7:C8"/>
    <mergeCell ref="C9:C19"/>
    <mergeCell ref="C22:C30"/>
    <mergeCell ref="L9:L20"/>
    <mergeCell ref="M9:M20"/>
    <mergeCell ref="N9:N20"/>
    <mergeCell ref="H9:H20"/>
    <mergeCell ref="I9:I20"/>
    <mergeCell ref="J9:J20"/>
    <mergeCell ref="K9:K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23"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103.33203125" style="41" customWidth="1"/>
    <col min="4" max="4" width="2.6640625" style="41" customWidth="1"/>
    <col min="5" max="5" width="6" style="25" customWidth="1"/>
    <col min="6" max="6" width="2.109375" style="2" customWidth="1"/>
    <col min="7" max="7" width="39.44140625" style="2" customWidth="1"/>
    <col min="8" max="8" width="19.5546875" style="2" customWidth="1"/>
    <col min="9" max="11" width="12.6640625" style="2" customWidth="1"/>
    <col min="12" max="12" width="2.6640625" style="2" customWidth="1"/>
    <col min="13" max="13" width="39.44140625" style="2" customWidth="1"/>
    <col min="14" max="14" width="19.5546875" style="2" customWidth="1"/>
    <col min="15" max="17" width="12.6640625" style="2" customWidth="1"/>
    <col min="18" max="18" width="2.6640625" style="2" customWidth="1"/>
    <col min="19" max="19" width="39.44140625" style="2" customWidth="1"/>
    <col min="20" max="20" width="19.5546875" style="2" customWidth="1"/>
    <col min="21" max="23" width="12.6640625" style="2" customWidth="1"/>
    <col min="24" max="24" width="2.6640625" style="2" customWidth="1"/>
    <col min="25" max="25" width="39.44140625" style="2" customWidth="1"/>
    <col min="26" max="26" width="19.5546875" style="2" customWidth="1"/>
    <col min="27" max="29" width="12.6640625" style="2" customWidth="1"/>
    <col min="30" max="30" width="2.6640625" style="2" customWidth="1"/>
    <col min="31" max="96" width="12.6640625" style="2" customWidth="1"/>
    <col min="97" max="16384" width="9.109375" style="2"/>
  </cols>
  <sheetData>
    <row r="2" spans="1:67" ht="13.95" customHeight="1" x14ac:dyDescent="0.25">
      <c r="C2" s="125" t="s">
        <v>54</v>
      </c>
    </row>
    <row r="3" spans="1:67" ht="15" x14ac:dyDescent="0.25">
      <c r="C3" s="126" t="s">
        <v>167</v>
      </c>
    </row>
    <row r="4" spans="1:67" ht="14.25" x14ac:dyDescent="0.25">
      <c r="B4" s="7"/>
      <c r="C4" s="127" t="s">
        <v>5</v>
      </c>
    </row>
    <row r="6" spans="1:67" ht="13.95"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24"/>
      <c r="M7" s="176" t="s">
        <v>223</v>
      </c>
      <c r="N7" s="176"/>
      <c r="O7" s="176"/>
      <c r="P7" s="176"/>
      <c r="Q7" s="176"/>
      <c r="R7" s="124"/>
      <c r="S7" s="176" t="s">
        <v>224</v>
      </c>
      <c r="T7" s="176"/>
      <c r="U7" s="176"/>
      <c r="V7" s="176"/>
      <c r="W7" s="176"/>
      <c r="X7" s="124"/>
      <c r="Y7" s="176" t="s">
        <v>225</v>
      </c>
      <c r="Z7" s="176"/>
      <c r="AA7" s="176"/>
      <c r="AB7" s="176"/>
      <c r="AC7" s="176"/>
      <c r="AD7" s="124"/>
    </row>
    <row r="8" spans="1:67" x14ac:dyDescent="0.3">
      <c r="C8" s="176"/>
      <c r="D8" s="70"/>
      <c r="G8" s="176"/>
      <c r="H8" s="176"/>
      <c r="I8" s="176"/>
      <c r="J8" s="176"/>
      <c r="K8" s="176"/>
      <c r="L8" s="124"/>
      <c r="M8" s="176"/>
      <c r="N8" s="176"/>
      <c r="O8" s="176"/>
      <c r="P8" s="176"/>
      <c r="Q8" s="176"/>
      <c r="R8" s="124"/>
      <c r="S8" s="176"/>
      <c r="T8" s="176"/>
      <c r="U8" s="176"/>
      <c r="V8" s="176"/>
      <c r="W8" s="176"/>
      <c r="X8" s="124"/>
      <c r="Y8" s="176"/>
      <c r="Z8" s="176"/>
      <c r="AA8" s="176"/>
      <c r="AB8" s="176"/>
      <c r="AC8" s="176"/>
      <c r="AD8" s="124"/>
    </row>
    <row r="9" spans="1:67" ht="14.25"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c r="L10" s="124"/>
      <c r="M10" s="11" t="s">
        <v>111</v>
      </c>
      <c r="N10" s="103"/>
      <c r="R10" s="124"/>
      <c r="S10" s="11" t="s">
        <v>111</v>
      </c>
      <c r="T10" s="103"/>
      <c r="X10" s="124"/>
      <c r="Y10" s="11" t="s">
        <v>111</v>
      </c>
      <c r="Z10" s="103"/>
      <c r="AD10" s="124"/>
    </row>
    <row r="11" spans="1:67" ht="14.25" x14ac:dyDescent="0.25">
      <c r="L11" s="124"/>
      <c r="R11" s="124"/>
      <c r="X11" s="124"/>
      <c r="AD11" s="124"/>
    </row>
    <row r="12" spans="1:67" x14ac:dyDescent="0.3">
      <c r="C12" s="173" t="str">
        <f>Instructions!D50</f>
        <v>Identify the line terminal points.  Add additional spaces if required.</v>
      </c>
      <c r="D12" s="113"/>
      <c r="E12" s="122" t="str">
        <f>CONCATENATE($A$6,CHAR(CODE(MID(E10,3,1))+1),".")</f>
        <v>4.b.</v>
      </c>
      <c r="G12" s="53" t="s">
        <v>18</v>
      </c>
      <c r="H12" s="177"/>
      <c r="I12" s="178"/>
      <c r="J12" s="178"/>
      <c r="K12" s="179"/>
      <c r="L12" s="124"/>
      <c r="M12" s="116" t="s">
        <v>18</v>
      </c>
      <c r="N12" s="177"/>
      <c r="O12" s="178"/>
      <c r="P12" s="178"/>
      <c r="Q12" s="179"/>
      <c r="R12" s="124"/>
      <c r="S12" s="116" t="s">
        <v>18</v>
      </c>
      <c r="T12" s="177"/>
      <c r="U12" s="178"/>
      <c r="V12" s="178"/>
      <c r="W12" s="179"/>
      <c r="X12" s="124"/>
      <c r="Y12" s="116" t="s">
        <v>18</v>
      </c>
      <c r="Z12" s="177"/>
      <c r="AA12" s="178"/>
      <c r="AB12" s="178"/>
      <c r="AC12" s="179"/>
      <c r="AD12" s="124"/>
    </row>
    <row r="13" spans="1:67" x14ac:dyDescent="0.3">
      <c r="C13" s="173"/>
      <c r="D13" s="113"/>
      <c r="E13" s="122"/>
      <c r="G13" s="71"/>
      <c r="H13" s="177"/>
      <c r="I13" s="178"/>
      <c r="J13" s="178"/>
      <c r="K13" s="179"/>
      <c r="L13" s="124"/>
      <c r="M13" s="71"/>
      <c r="N13" s="177"/>
      <c r="O13" s="178"/>
      <c r="P13" s="178"/>
      <c r="Q13" s="179"/>
      <c r="R13" s="124"/>
      <c r="S13" s="71"/>
      <c r="T13" s="177"/>
      <c r="U13" s="178"/>
      <c r="V13" s="178"/>
      <c r="W13" s="179"/>
      <c r="X13" s="124"/>
      <c r="Y13" s="71"/>
      <c r="Z13" s="177"/>
      <c r="AA13" s="178"/>
      <c r="AB13" s="178"/>
      <c r="AC13" s="179"/>
      <c r="AD13" s="124"/>
    </row>
    <row r="14" spans="1:67" x14ac:dyDescent="0.3">
      <c r="C14" s="173"/>
      <c r="D14" s="113"/>
      <c r="E14" s="122"/>
      <c r="G14" s="72"/>
      <c r="H14" s="178"/>
      <c r="I14" s="178"/>
      <c r="J14" s="178"/>
      <c r="K14" s="179"/>
      <c r="L14" s="124"/>
      <c r="M14" s="72"/>
      <c r="N14" s="178"/>
      <c r="O14" s="178"/>
      <c r="P14" s="178"/>
      <c r="Q14" s="179"/>
      <c r="R14" s="124"/>
      <c r="S14" s="72"/>
      <c r="T14" s="178"/>
      <c r="U14" s="178"/>
      <c r="V14" s="178"/>
      <c r="W14" s="179"/>
      <c r="X14" s="124"/>
      <c r="Y14" s="72"/>
      <c r="Z14" s="178"/>
      <c r="AA14" s="178"/>
      <c r="AB14" s="178"/>
      <c r="AC14" s="179"/>
      <c r="AD14" s="124"/>
    </row>
    <row r="15" spans="1:67" ht="13.95" customHeight="1" x14ac:dyDescent="0.25">
      <c r="C15" s="118"/>
      <c r="D15" s="118"/>
      <c r="E15" s="122"/>
      <c r="L15" s="124"/>
      <c r="R15" s="124"/>
      <c r="X15" s="124"/>
      <c r="AD15" s="124"/>
    </row>
    <row r="16" spans="1:67" ht="13.95" customHeight="1" x14ac:dyDescent="0.25">
      <c r="C16" s="119"/>
      <c r="D16" s="119"/>
      <c r="E16" s="122"/>
      <c r="G16" s="223" t="s">
        <v>156</v>
      </c>
      <c r="H16" s="224"/>
      <c r="I16" s="224"/>
      <c r="J16" s="224"/>
      <c r="K16" s="224"/>
      <c r="L16" s="124"/>
      <c r="M16" s="223" t="s">
        <v>156</v>
      </c>
      <c r="N16" s="224"/>
      <c r="O16" s="224"/>
      <c r="P16" s="224"/>
      <c r="Q16" s="224"/>
      <c r="R16" s="124"/>
      <c r="S16" s="223" t="s">
        <v>156</v>
      </c>
      <c r="T16" s="224"/>
      <c r="U16" s="224"/>
      <c r="V16" s="224"/>
      <c r="W16" s="224"/>
      <c r="X16" s="124"/>
      <c r="Y16" s="223" t="s">
        <v>156</v>
      </c>
      <c r="Z16" s="224"/>
      <c r="AA16" s="224"/>
      <c r="AB16" s="224"/>
      <c r="AC16" s="224"/>
      <c r="AD16" s="124"/>
    </row>
    <row r="17" spans="3:30" ht="13.95" customHeight="1" x14ac:dyDescent="0.25">
      <c r="C17" s="119"/>
      <c r="D17" s="119"/>
      <c r="E17" s="122"/>
      <c r="L17" s="124"/>
      <c r="R17" s="124"/>
      <c r="X17" s="124"/>
      <c r="AD17" s="124"/>
    </row>
    <row r="18" spans="3:30" ht="13.95" customHeight="1" x14ac:dyDescent="0.25">
      <c r="C18" s="119" t="str">
        <f>Instructions!D52</f>
        <v>Provide the size and type conductor that will be removed.</v>
      </c>
      <c r="D18" s="119"/>
      <c r="E18" s="122" t="str">
        <f>CONCATENATE($A$6,CHAR(CODE(MID(E12,3,1))+1),".")</f>
        <v>4.c.</v>
      </c>
      <c r="G18" s="11" t="s">
        <v>91</v>
      </c>
      <c r="H18" s="177"/>
      <c r="I18" s="178"/>
      <c r="J18" s="179"/>
      <c r="L18" s="124"/>
      <c r="M18" s="11" t="s">
        <v>91</v>
      </c>
      <c r="N18" s="177"/>
      <c r="O18" s="178"/>
      <c r="P18" s="179"/>
      <c r="R18" s="124"/>
      <c r="S18" s="11" t="s">
        <v>91</v>
      </c>
      <c r="T18" s="177"/>
      <c r="U18" s="178"/>
      <c r="V18" s="179"/>
      <c r="X18" s="124"/>
      <c r="Y18" s="11" t="s">
        <v>91</v>
      </c>
      <c r="Z18" s="177"/>
      <c r="AA18" s="178"/>
      <c r="AB18" s="179"/>
      <c r="AD18" s="124"/>
    </row>
    <row r="19" spans="3:30" ht="13.95" customHeight="1" x14ac:dyDescent="0.25">
      <c r="C19" s="119"/>
      <c r="D19" s="119"/>
      <c r="E19" s="122"/>
      <c r="L19" s="124"/>
      <c r="R19" s="124"/>
      <c r="X19" s="124"/>
      <c r="AD19" s="124"/>
    </row>
    <row r="20" spans="3:30" ht="13.95" customHeight="1" x14ac:dyDescent="0.25">
      <c r="C20" s="119"/>
      <c r="D20" s="119"/>
      <c r="E20" s="122" t="str">
        <f>CONCATENATE($A$6,CHAR(CODE(MID(E18,3,1))+1),".")</f>
        <v>4.d.</v>
      </c>
      <c r="G20" s="11" t="s">
        <v>93</v>
      </c>
      <c r="L20" s="124"/>
      <c r="M20" s="11" t="s">
        <v>93</v>
      </c>
      <c r="R20" s="124"/>
      <c r="S20" s="11" t="s">
        <v>93</v>
      </c>
      <c r="X20" s="124"/>
      <c r="Y20" s="11" t="s">
        <v>93</v>
      </c>
      <c r="AD20" s="124"/>
    </row>
    <row r="21" spans="3:30" ht="13.95" customHeight="1" x14ac:dyDescent="0.3">
      <c r="C21" s="222" t="str">
        <f>Instructions!D53</f>
        <v>Indicate whether the existing line hardware will be reused.  If so, provide the age and condition of the hardware.</v>
      </c>
      <c r="D21" s="115"/>
      <c r="E21" s="122"/>
      <c r="G21" s="180"/>
      <c r="H21" s="181"/>
      <c r="I21" s="181"/>
      <c r="J21" s="181"/>
      <c r="K21" s="182"/>
      <c r="L21" s="124"/>
      <c r="M21" s="180"/>
      <c r="N21" s="181"/>
      <c r="O21" s="181"/>
      <c r="P21" s="181"/>
      <c r="Q21" s="182"/>
      <c r="R21" s="124"/>
      <c r="S21" s="180"/>
      <c r="T21" s="181"/>
      <c r="U21" s="181"/>
      <c r="V21" s="181"/>
      <c r="W21" s="182"/>
      <c r="X21" s="124"/>
      <c r="Y21" s="180"/>
      <c r="Z21" s="181"/>
      <c r="AA21" s="181"/>
      <c r="AB21" s="181"/>
      <c r="AC21" s="182"/>
      <c r="AD21" s="124"/>
    </row>
    <row r="22" spans="3:30" ht="13.95" customHeight="1" x14ac:dyDescent="0.3">
      <c r="C22" s="222"/>
      <c r="D22" s="115"/>
      <c r="E22" s="122"/>
      <c r="G22" s="183"/>
      <c r="H22" s="184"/>
      <c r="I22" s="184"/>
      <c r="J22" s="184"/>
      <c r="K22" s="185"/>
      <c r="L22" s="124"/>
      <c r="M22" s="183"/>
      <c r="N22" s="184"/>
      <c r="O22" s="184"/>
      <c r="P22" s="184"/>
      <c r="Q22" s="185"/>
      <c r="R22" s="124"/>
      <c r="S22" s="183"/>
      <c r="T22" s="184"/>
      <c r="U22" s="184"/>
      <c r="V22" s="184"/>
      <c r="W22" s="185"/>
      <c r="X22" s="124"/>
      <c r="Y22" s="183"/>
      <c r="Z22" s="184"/>
      <c r="AA22" s="184"/>
      <c r="AB22" s="184"/>
      <c r="AC22" s="185"/>
      <c r="AD22" s="124"/>
    </row>
    <row r="23" spans="3:30" ht="13.95" customHeight="1" x14ac:dyDescent="0.3">
      <c r="C23" s="222"/>
      <c r="D23" s="115"/>
      <c r="E23" s="122"/>
      <c r="G23" s="183"/>
      <c r="H23" s="184"/>
      <c r="I23" s="184"/>
      <c r="J23" s="184"/>
      <c r="K23" s="185"/>
      <c r="L23" s="124"/>
      <c r="M23" s="183"/>
      <c r="N23" s="184"/>
      <c r="O23" s="184"/>
      <c r="P23" s="184"/>
      <c r="Q23" s="185"/>
      <c r="R23" s="124"/>
      <c r="S23" s="183"/>
      <c r="T23" s="184"/>
      <c r="U23" s="184"/>
      <c r="V23" s="184"/>
      <c r="W23" s="185"/>
      <c r="X23" s="124"/>
      <c r="Y23" s="183"/>
      <c r="Z23" s="184"/>
      <c r="AA23" s="184"/>
      <c r="AB23" s="184"/>
      <c r="AC23" s="185"/>
      <c r="AD23" s="124"/>
    </row>
    <row r="24" spans="3:30" ht="13.95" customHeight="1" x14ac:dyDescent="0.3">
      <c r="C24" s="222"/>
      <c r="D24" s="115"/>
      <c r="E24" s="122"/>
      <c r="G24" s="186"/>
      <c r="H24" s="187"/>
      <c r="I24" s="187"/>
      <c r="J24" s="187"/>
      <c r="K24" s="188"/>
      <c r="L24" s="124"/>
      <c r="M24" s="186"/>
      <c r="N24" s="187"/>
      <c r="O24" s="187"/>
      <c r="P24" s="187"/>
      <c r="Q24" s="188"/>
      <c r="R24" s="124"/>
      <c r="S24" s="186"/>
      <c r="T24" s="187"/>
      <c r="U24" s="187"/>
      <c r="V24" s="187"/>
      <c r="W24" s="188"/>
      <c r="X24" s="124"/>
      <c r="Y24" s="186"/>
      <c r="Z24" s="187"/>
      <c r="AA24" s="187"/>
      <c r="AB24" s="187"/>
      <c r="AC24" s="188"/>
      <c r="AD24" s="124"/>
    </row>
    <row r="25" spans="3:30" ht="13.95" customHeight="1" x14ac:dyDescent="0.25">
      <c r="C25" s="119"/>
      <c r="D25" s="119"/>
      <c r="E25" s="122"/>
      <c r="L25" s="124"/>
      <c r="R25" s="124"/>
      <c r="X25" s="124"/>
      <c r="AD25" s="124"/>
    </row>
    <row r="26" spans="3:30" ht="13.95" customHeight="1" x14ac:dyDescent="0.25">
      <c r="E26" s="122" t="str">
        <f>CONCATENATE($A$6,CHAR(CODE(MID(E20,3,1))+1),".")</f>
        <v>4.e.</v>
      </c>
      <c r="G26" s="11" t="s">
        <v>55</v>
      </c>
      <c r="L26" s="124"/>
      <c r="M26" s="11" t="s">
        <v>55</v>
      </c>
      <c r="R26" s="124"/>
      <c r="S26" s="11" t="s">
        <v>55</v>
      </c>
      <c r="X26" s="124"/>
      <c r="Y26" s="11" t="s">
        <v>55</v>
      </c>
      <c r="AD26" s="124"/>
    </row>
    <row r="27" spans="3:30" x14ac:dyDescent="0.3">
      <c r="C27" s="173" t="str">
        <f>Instructions!D54</f>
        <v>Provide the condition and age of the existing structures.  Describe the findings of any recent inspections or of analysis that has indicated a need for structural repair or reinforcement to re-conductor the line.</v>
      </c>
      <c r="D27" s="113"/>
      <c r="E27" s="123" t="s">
        <v>94</v>
      </c>
      <c r="G27" s="180"/>
      <c r="H27" s="181"/>
      <c r="I27" s="181"/>
      <c r="J27" s="181"/>
      <c r="K27" s="182"/>
      <c r="L27" s="124"/>
      <c r="M27" s="180"/>
      <c r="N27" s="181"/>
      <c r="O27" s="181"/>
      <c r="P27" s="181"/>
      <c r="Q27" s="182"/>
      <c r="R27" s="124"/>
      <c r="S27" s="180"/>
      <c r="T27" s="181"/>
      <c r="U27" s="181"/>
      <c r="V27" s="181"/>
      <c r="W27" s="182"/>
      <c r="X27" s="124"/>
      <c r="Y27" s="180"/>
      <c r="Z27" s="181"/>
      <c r="AA27" s="181"/>
      <c r="AB27" s="181"/>
      <c r="AC27" s="182"/>
      <c r="AD27" s="124"/>
    </row>
    <row r="28" spans="3:30" x14ac:dyDescent="0.3">
      <c r="C28" s="173"/>
      <c r="D28" s="113"/>
      <c r="E28" s="122"/>
      <c r="G28" s="183"/>
      <c r="H28" s="184"/>
      <c r="I28" s="184"/>
      <c r="J28" s="184"/>
      <c r="K28" s="185"/>
      <c r="L28" s="124"/>
      <c r="M28" s="183"/>
      <c r="N28" s="184"/>
      <c r="O28" s="184"/>
      <c r="P28" s="184"/>
      <c r="Q28" s="185"/>
      <c r="R28" s="124"/>
      <c r="S28" s="183"/>
      <c r="T28" s="184"/>
      <c r="U28" s="184"/>
      <c r="V28" s="184"/>
      <c r="W28" s="185"/>
      <c r="X28" s="124"/>
      <c r="Y28" s="183"/>
      <c r="Z28" s="184"/>
      <c r="AA28" s="184"/>
      <c r="AB28" s="184"/>
      <c r="AC28" s="185"/>
      <c r="AD28" s="124"/>
    </row>
    <row r="29" spans="3:30" x14ac:dyDescent="0.3">
      <c r="C29" s="173"/>
      <c r="D29" s="113"/>
      <c r="E29" s="122"/>
      <c r="G29" s="183"/>
      <c r="H29" s="184"/>
      <c r="I29" s="184"/>
      <c r="J29" s="184"/>
      <c r="K29" s="185"/>
      <c r="L29" s="124"/>
      <c r="M29" s="183"/>
      <c r="N29" s="184"/>
      <c r="O29" s="184"/>
      <c r="P29" s="184"/>
      <c r="Q29" s="185"/>
      <c r="R29" s="124"/>
      <c r="S29" s="183"/>
      <c r="T29" s="184"/>
      <c r="U29" s="184"/>
      <c r="V29" s="184"/>
      <c r="W29" s="185"/>
      <c r="X29" s="124"/>
      <c r="Y29" s="183"/>
      <c r="Z29" s="184"/>
      <c r="AA29" s="184"/>
      <c r="AB29" s="184"/>
      <c r="AC29" s="185"/>
      <c r="AD29" s="124"/>
    </row>
    <row r="30" spans="3:30" x14ac:dyDescent="0.3">
      <c r="C30" s="173"/>
      <c r="D30" s="113"/>
      <c r="E30" s="122"/>
      <c r="G30" s="186"/>
      <c r="H30" s="187"/>
      <c r="I30" s="187"/>
      <c r="J30" s="187"/>
      <c r="K30" s="188"/>
      <c r="L30" s="124"/>
      <c r="M30" s="186"/>
      <c r="N30" s="187"/>
      <c r="O30" s="187"/>
      <c r="P30" s="187"/>
      <c r="Q30" s="188"/>
      <c r="R30" s="124"/>
      <c r="S30" s="186"/>
      <c r="T30" s="187"/>
      <c r="U30" s="187"/>
      <c r="V30" s="187"/>
      <c r="W30" s="188"/>
      <c r="X30" s="124"/>
      <c r="Y30" s="186"/>
      <c r="Z30" s="187"/>
      <c r="AA30" s="187"/>
      <c r="AB30" s="187"/>
      <c r="AC30" s="188"/>
      <c r="AD30" s="124"/>
    </row>
    <row r="31" spans="3:30" ht="13.95" customHeight="1" x14ac:dyDescent="0.25">
      <c r="C31" s="119"/>
      <c r="D31" s="119"/>
      <c r="E31" s="122"/>
      <c r="L31" s="124"/>
      <c r="R31" s="124"/>
      <c r="X31" s="124"/>
      <c r="AD31" s="124"/>
    </row>
    <row r="32" spans="3:30" ht="19.5" customHeight="1" x14ac:dyDescent="0.25">
      <c r="E32" s="122" t="str">
        <f>CONCATENATE($A$6,CHAR(CODE(MID(E26,3,1))+1),".")</f>
        <v>4.f.</v>
      </c>
      <c r="G32" s="11" t="s">
        <v>21</v>
      </c>
      <c r="L32" s="124"/>
      <c r="M32" s="11" t="s">
        <v>21</v>
      </c>
      <c r="R32" s="124"/>
      <c r="S32" s="11" t="s">
        <v>21</v>
      </c>
      <c r="X32" s="124"/>
      <c r="Y32" s="11" t="s">
        <v>21</v>
      </c>
      <c r="AD32" s="124"/>
    </row>
    <row r="33" spans="3:30" ht="19.5" customHeight="1" x14ac:dyDescent="0.3">
      <c r="C33" s="173" t="str">
        <f>Instructions!D55</f>
        <v xml:space="preserve">Describe the terrain that the existing line traverses.  Additionally, provide a Google Earth .KMZ file with the existing line path as an included document with the project proposal package.  </v>
      </c>
      <c r="D33" s="113"/>
      <c r="E33" s="122"/>
      <c r="G33" s="180"/>
      <c r="H33" s="181"/>
      <c r="I33" s="181"/>
      <c r="J33" s="181"/>
      <c r="K33" s="182"/>
      <c r="L33" s="124"/>
      <c r="M33" s="180"/>
      <c r="N33" s="181"/>
      <c r="O33" s="181"/>
      <c r="P33" s="181"/>
      <c r="Q33" s="182"/>
      <c r="R33" s="124"/>
      <c r="S33" s="180"/>
      <c r="T33" s="181"/>
      <c r="U33" s="181"/>
      <c r="V33" s="181"/>
      <c r="W33" s="182"/>
      <c r="X33" s="124"/>
      <c r="Y33" s="180"/>
      <c r="Z33" s="181"/>
      <c r="AA33" s="181"/>
      <c r="AB33" s="181"/>
      <c r="AC33" s="182"/>
      <c r="AD33" s="124"/>
    </row>
    <row r="34" spans="3:30" ht="19.5" customHeight="1" x14ac:dyDescent="0.3">
      <c r="C34" s="173"/>
      <c r="D34" s="113"/>
      <c r="E34" s="122"/>
      <c r="G34" s="183"/>
      <c r="H34" s="184"/>
      <c r="I34" s="184"/>
      <c r="J34" s="184"/>
      <c r="K34" s="185"/>
      <c r="L34" s="124"/>
      <c r="M34" s="183"/>
      <c r="N34" s="184"/>
      <c r="O34" s="184"/>
      <c r="P34" s="184"/>
      <c r="Q34" s="185"/>
      <c r="R34" s="124"/>
      <c r="S34" s="183"/>
      <c r="T34" s="184"/>
      <c r="U34" s="184"/>
      <c r="V34" s="184"/>
      <c r="W34" s="185"/>
      <c r="X34" s="124"/>
      <c r="Y34" s="183"/>
      <c r="Z34" s="184"/>
      <c r="AA34" s="184"/>
      <c r="AB34" s="184"/>
      <c r="AC34" s="185"/>
      <c r="AD34" s="124"/>
    </row>
    <row r="35" spans="3:30" ht="19.5" customHeight="1" x14ac:dyDescent="0.3">
      <c r="C35" s="173"/>
      <c r="D35" s="113"/>
      <c r="E35" s="122"/>
      <c r="G35" s="183"/>
      <c r="H35" s="184"/>
      <c r="I35" s="184"/>
      <c r="J35" s="184"/>
      <c r="K35" s="185"/>
      <c r="L35" s="124"/>
      <c r="M35" s="183"/>
      <c r="N35" s="184"/>
      <c r="O35" s="184"/>
      <c r="P35" s="184"/>
      <c r="Q35" s="185"/>
      <c r="R35" s="124"/>
      <c r="S35" s="183"/>
      <c r="T35" s="184"/>
      <c r="U35" s="184"/>
      <c r="V35" s="184"/>
      <c r="W35" s="185"/>
      <c r="X35" s="124"/>
      <c r="Y35" s="183"/>
      <c r="Z35" s="184"/>
      <c r="AA35" s="184"/>
      <c r="AB35" s="184"/>
      <c r="AC35" s="185"/>
      <c r="AD35" s="124"/>
    </row>
    <row r="36" spans="3:30" ht="19.5" customHeight="1" x14ac:dyDescent="0.3">
      <c r="C36" s="173"/>
      <c r="D36" s="113"/>
      <c r="E36" s="122"/>
      <c r="G36" s="186"/>
      <c r="H36" s="187"/>
      <c r="I36" s="187"/>
      <c r="J36" s="187"/>
      <c r="K36" s="188"/>
      <c r="L36" s="124"/>
      <c r="M36" s="186"/>
      <c r="N36" s="187"/>
      <c r="O36" s="187"/>
      <c r="P36" s="187"/>
      <c r="Q36" s="188"/>
      <c r="R36" s="124"/>
      <c r="S36" s="186"/>
      <c r="T36" s="187"/>
      <c r="U36" s="187"/>
      <c r="V36" s="187"/>
      <c r="W36" s="188"/>
      <c r="X36" s="124"/>
      <c r="Y36" s="186"/>
      <c r="Z36" s="187"/>
      <c r="AA36" s="187"/>
      <c r="AB36" s="187"/>
      <c r="AC36" s="188"/>
      <c r="AD36" s="124"/>
    </row>
    <row r="37" spans="3:30" ht="19.5" customHeight="1" x14ac:dyDescent="0.3">
      <c r="E37" s="122"/>
      <c r="L37" s="124"/>
      <c r="R37" s="124"/>
      <c r="X37" s="124"/>
      <c r="AD37" s="124"/>
    </row>
    <row r="38" spans="3:30" x14ac:dyDescent="0.3">
      <c r="E38" s="122"/>
      <c r="G38" s="223" t="s">
        <v>104</v>
      </c>
      <c r="H38" s="224"/>
      <c r="I38" s="224"/>
      <c r="J38" s="224"/>
      <c r="K38" s="224"/>
      <c r="L38" s="124"/>
      <c r="M38" s="223" t="s">
        <v>104</v>
      </c>
      <c r="N38" s="224"/>
      <c r="O38" s="224"/>
      <c r="P38" s="224"/>
      <c r="Q38" s="224"/>
      <c r="R38" s="124"/>
      <c r="S38" s="223" t="s">
        <v>104</v>
      </c>
      <c r="T38" s="224"/>
      <c r="U38" s="224"/>
      <c r="V38" s="224"/>
      <c r="W38" s="224"/>
      <c r="X38" s="124"/>
      <c r="Y38" s="223" t="s">
        <v>104</v>
      </c>
      <c r="Z38" s="224"/>
      <c r="AA38" s="224"/>
      <c r="AB38" s="224"/>
      <c r="AC38" s="224"/>
      <c r="AD38" s="124"/>
    </row>
    <row r="39" spans="3:30" ht="19.5" customHeight="1" x14ac:dyDescent="0.3">
      <c r="E39" s="122"/>
      <c r="L39" s="124"/>
      <c r="R39" s="124"/>
      <c r="X39" s="124"/>
      <c r="AD39" s="124"/>
    </row>
    <row r="40" spans="3:30" x14ac:dyDescent="0.25">
      <c r="C40" s="120" t="str">
        <f>Instructions!D57</f>
        <v>Provide the target ratings for the line.</v>
      </c>
      <c r="D40" s="120"/>
      <c r="E40" s="122" t="str">
        <f>CONCATENATE($A$6,CHAR(CODE(MID(E32,3,1))+1),".")</f>
        <v>4.g.</v>
      </c>
      <c r="G40" s="11" t="s">
        <v>97</v>
      </c>
      <c r="H40" s="177"/>
      <c r="I40" s="178"/>
      <c r="J40" s="178"/>
      <c r="K40" s="179"/>
      <c r="L40" s="124"/>
      <c r="M40" s="11" t="s">
        <v>97</v>
      </c>
      <c r="N40" s="177"/>
      <c r="O40" s="178"/>
      <c r="P40" s="178"/>
      <c r="Q40" s="179"/>
      <c r="R40" s="124"/>
      <c r="S40" s="11" t="s">
        <v>97</v>
      </c>
      <c r="T40" s="177"/>
      <c r="U40" s="178"/>
      <c r="V40" s="178"/>
      <c r="W40" s="179"/>
      <c r="X40" s="124"/>
      <c r="Y40" s="11" t="s">
        <v>97</v>
      </c>
      <c r="Z40" s="177"/>
      <c r="AA40" s="178"/>
      <c r="AB40" s="178"/>
      <c r="AC40" s="179"/>
      <c r="AD40" s="124"/>
    </row>
    <row r="41" spans="3:30" ht="19.5" customHeight="1" x14ac:dyDescent="0.3">
      <c r="E41" s="122"/>
      <c r="L41" s="124"/>
      <c r="R41" s="124"/>
      <c r="X41" s="124"/>
      <c r="AD41" s="124"/>
    </row>
    <row r="42" spans="3:30" x14ac:dyDescent="0.3">
      <c r="C42" s="41" t="str">
        <f>Instructions!D58</f>
        <v>Provide the type and size of the conductor to be installed.</v>
      </c>
      <c r="E42" s="122" t="str">
        <f>CONCATENATE($A$6,CHAR(CODE(MID(E40,3,1))+1),".")</f>
        <v>4.h.</v>
      </c>
      <c r="G42" s="11" t="s">
        <v>102</v>
      </c>
      <c r="H42" s="177"/>
      <c r="I42" s="178"/>
      <c r="J42" s="179"/>
      <c r="L42" s="124"/>
      <c r="M42" s="11" t="s">
        <v>102</v>
      </c>
      <c r="N42" s="177"/>
      <c r="O42" s="178"/>
      <c r="P42" s="179"/>
      <c r="R42" s="124"/>
      <c r="S42" s="11" t="s">
        <v>102</v>
      </c>
      <c r="T42" s="177"/>
      <c r="U42" s="178"/>
      <c r="V42" s="179"/>
      <c r="X42" s="124"/>
      <c r="Y42" s="11" t="s">
        <v>102</v>
      </c>
      <c r="Z42" s="177"/>
      <c r="AA42" s="178"/>
      <c r="AB42" s="179"/>
      <c r="AD42" s="124"/>
    </row>
    <row r="43" spans="3:30" ht="19.5" customHeight="1" x14ac:dyDescent="0.3">
      <c r="E43" s="122"/>
      <c r="L43" s="124"/>
      <c r="R43" s="124"/>
      <c r="X43" s="124"/>
      <c r="AD43" s="124"/>
    </row>
    <row r="44" spans="3:30" x14ac:dyDescent="0.3">
      <c r="C44" s="41" t="str">
        <f>Instructions!D59</f>
        <v>If the shield wire is to be replaced, identify the type and size to be used.</v>
      </c>
      <c r="E44" s="122" t="str">
        <f>CONCATENATE($A$6,CHAR(CODE(MID(E42,3,1))+1),".")</f>
        <v>4.i.</v>
      </c>
      <c r="G44" s="11" t="s">
        <v>112</v>
      </c>
      <c r="H44" s="177"/>
      <c r="I44" s="178"/>
      <c r="J44" s="179"/>
      <c r="L44" s="124"/>
      <c r="M44" s="11" t="s">
        <v>112</v>
      </c>
      <c r="N44" s="177"/>
      <c r="O44" s="178"/>
      <c r="P44" s="179"/>
      <c r="R44" s="124"/>
      <c r="S44" s="11" t="s">
        <v>112</v>
      </c>
      <c r="T44" s="177"/>
      <c r="U44" s="178"/>
      <c r="V44" s="179"/>
      <c r="X44" s="124"/>
      <c r="Y44" s="11" t="s">
        <v>112</v>
      </c>
      <c r="Z44" s="177"/>
      <c r="AA44" s="178"/>
      <c r="AB44" s="179"/>
      <c r="AD44" s="124"/>
    </row>
    <row r="45" spans="3:30" ht="19.5" customHeight="1" x14ac:dyDescent="0.3">
      <c r="E45" s="122"/>
      <c r="L45" s="124"/>
      <c r="R45" s="124"/>
      <c r="X45" s="124"/>
      <c r="AD45" s="124"/>
    </row>
    <row r="46" spans="3:30" ht="13.95" customHeight="1" x14ac:dyDescent="0.3">
      <c r="E46" s="122" t="str">
        <f>CONCATENATE($A$6,CHAR(CODE(MID(E44,3,1))+1),".")</f>
        <v>4.j.</v>
      </c>
      <c r="G46" s="11" t="s">
        <v>98</v>
      </c>
      <c r="L46" s="124"/>
      <c r="M46" s="11" t="s">
        <v>98</v>
      </c>
      <c r="R46" s="124"/>
      <c r="S46" s="11" t="s">
        <v>98</v>
      </c>
      <c r="X46" s="124"/>
      <c r="Y46" s="11" t="s">
        <v>98</v>
      </c>
      <c r="AD46" s="124"/>
    </row>
    <row r="47" spans="3:30" x14ac:dyDescent="0.3">
      <c r="C47" s="173"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13"/>
      <c r="E47" s="122"/>
      <c r="G47" s="180"/>
      <c r="H47" s="181"/>
      <c r="I47" s="181"/>
      <c r="J47" s="181"/>
      <c r="K47" s="182"/>
      <c r="L47" s="124"/>
      <c r="M47" s="180"/>
      <c r="N47" s="181"/>
      <c r="O47" s="181"/>
      <c r="P47" s="181"/>
      <c r="Q47" s="182"/>
      <c r="R47" s="124"/>
      <c r="S47" s="180"/>
      <c r="T47" s="181"/>
      <c r="U47" s="181"/>
      <c r="V47" s="181"/>
      <c r="W47" s="182"/>
      <c r="X47" s="124"/>
      <c r="Y47" s="180"/>
      <c r="Z47" s="181"/>
      <c r="AA47" s="181"/>
      <c r="AB47" s="181"/>
      <c r="AC47" s="182"/>
      <c r="AD47" s="124"/>
    </row>
    <row r="48" spans="3:30" x14ac:dyDescent="0.3">
      <c r="C48" s="173"/>
      <c r="D48" s="113"/>
      <c r="E48" s="122"/>
      <c r="G48" s="183"/>
      <c r="H48" s="184"/>
      <c r="I48" s="184"/>
      <c r="J48" s="184"/>
      <c r="K48" s="185"/>
      <c r="L48" s="124"/>
      <c r="M48" s="183"/>
      <c r="N48" s="184"/>
      <c r="O48" s="184"/>
      <c r="P48" s="184"/>
      <c r="Q48" s="185"/>
      <c r="R48" s="124"/>
      <c r="S48" s="183"/>
      <c r="T48" s="184"/>
      <c r="U48" s="184"/>
      <c r="V48" s="184"/>
      <c r="W48" s="185"/>
      <c r="X48" s="124"/>
      <c r="Y48" s="183"/>
      <c r="Z48" s="184"/>
      <c r="AA48" s="184"/>
      <c r="AB48" s="184"/>
      <c r="AC48" s="185"/>
      <c r="AD48" s="124"/>
    </row>
    <row r="49" spans="3:30" x14ac:dyDescent="0.3">
      <c r="C49" s="173"/>
      <c r="D49" s="113"/>
      <c r="E49" s="122"/>
      <c r="G49" s="183"/>
      <c r="H49" s="184"/>
      <c r="I49" s="184"/>
      <c r="J49" s="184"/>
      <c r="K49" s="185"/>
      <c r="L49" s="124"/>
      <c r="M49" s="183"/>
      <c r="N49" s="184"/>
      <c r="O49" s="184"/>
      <c r="P49" s="184"/>
      <c r="Q49" s="185"/>
      <c r="R49" s="124"/>
      <c r="S49" s="183"/>
      <c r="T49" s="184"/>
      <c r="U49" s="184"/>
      <c r="V49" s="184"/>
      <c r="W49" s="185"/>
      <c r="X49" s="124"/>
      <c r="Y49" s="183"/>
      <c r="Z49" s="184"/>
      <c r="AA49" s="184"/>
      <c r="AB49" s="184"/>
      <c r="AC49" s="185"/>
      <c r="AD49" s="124"/>
    </row>
    <row r="50" spans="3:30" x14ac:dyDescent="0.3">
      <c r="C50" s="173"/>
      <c r="D50" s="113"/>
      <c r="E50" s="122"/>
      <c r="G50" s="186"/>
      <c r="H50" s="187"/>
      <c r="I50" s="187"/>
      <c r="J50" s="187"/>
      <c r="K50" s="188"/>
      <c r="L50" s="124"/>
      <c r="M50" s="186"/>
      <c r="N50" s="187"/>
      <c r="O50" s="187"/>
      <c r="P50" s="187"/>
      <c r="Q50" s="188"/>
      <c r="R50" s="124"/>
      <c r="S50" s="186"/>
      <c r="T50" s="187"/>
      <c r="U50" s="187"/>
      <c r="V50" s="187"/>
      <c r="W50" s="188"/>
      <c r="X50" s="124"/>
      <c r="Y50" s="186"/>
      <c r="Z50" s="187"/>
      <c r="AA50" s="187"/>
      <c r="AB50" s="187"/>
      <c r="AC50" s="188"/>
      <c r="AD50" s="124"/>
    </row>
    <row r="51" spans="3:30" ht="19.5" customHeight="1" x14ac:dyDescent="0.3">
      <c r="E51" s="122"/>
      <c r="L51" s="124"/>
      <c r="R51" s="124"/>
      <c r="X51" s="124"/>
      <c r="AD51" s="124"/>
    </row>
    <row r="52" spans="3:30" x14ac:dyDescent="0.3">
      <c r="E52" s="122" t="str">
        <f>CONCATENATE($A$6,CHAR(CODE(MID(E46,3,1))+1),".")</f>
        <v>4.k.</v>
      </c>
      <c r="G52" s="42" t="s">
        <v>100</v>
      </c>
      <c r="L52" s="124"/>
      <c r="M52" s="114" t="s">
        <v>100</v>
      </c>
      <c r="R52" s="124"/>
      <c r="S52" s="114" t="s">
        <v>100</v>
      </c>
      <c r="X52" s="124"/>
      <c r="Y52" s="114" t="s">
        <v>100</v>
      </c>
      <c r="AD52" s="124"/>
    </row>
    <row r="53" spans="3:30" ht="19.5" customHeight="1" x14ac:dyDescent="0.3">
      <c r="C53" s="173"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13"/>
      <c r="E53" s="122"/>
      <c r="G53" s="180"/>
      <c r="H53" s="181"/>
      <c r="I53" s="181"/>
      <c r="J53" s="181"/>
      <c r="K53" s="182"/>
      <c r="L53" s="124"/>
      <c r="M53" s="180"/>
      <c r="N53" s="181"/>
      <c r="O53" s="181"/>
      <c r="P53" s="181"/>
      <c r="Q53" s="182"/>
      <c r="R53" s="124"/>
      <c r="S53" s="180"/>
      <c r="T53" s="181"/>
      <c r="U53" s="181"/>
      <c r="V53" s="181"/>
      <c r="W53" s="182"/>
      <c r="X53" s="124"/>
      <c r="Y53" s="180"/>
      <c r="Z53" s="181"/>
      <c r="AA53" s="181"/>
      <c r="AB53" s="181"/>
      <c r="AC53" s="182"/>
      <c r="AD53" s="124"/>
    </row>
    <row r="54" spans="3:30" ht="19.5" customHeight="1" x14ac:dyDescent="0.3">
      <c r="C54" s="173"/>
      <c r="D54" s="113"/>
      <c r="E54" s="122"/>
      <c r="G54" s="183"/>
      <c r="H54" s="184"/>
      <c r="I54" s="184"/>
      <c r="J54" s="184"/>
      <c r="K54" s="185"/>
      <c r="L54" s="124"/>
      <c r="M54" s="183"/>
      <c r="N54" s="184"/>
      <c r="O54" s="184"/>
      <c r="P54" s="184"/>
      <c r="Q54" s="185"/>
      <c r="R54" s="124"/>
      <c r="S54" s="183"/>
      <c r="T54" s="184"/>
      <c r="U54" s="184"/>
      <c r="V54" s="184"/>
      <c r="W54" s="185"/>
      <c r="X54" s="124"/>
      <c r="Y54" s="183"/>
      <c r="Z54" s="184"/>
      <c r="AA54" s="184"/>
      <c r="AB54" s="184"/>
      <c r="AC54" s="185"/>
      <c r="AD54" s="124"/>
    </row>
    <row r="55" spans="3:30" ht="19.5" customHeight="1" x14ac:dyDescent="0.3">
      <c r="C55" s="173"/>
      <c r="D55" s="113"/>
      <c r="E55" s="122"/>
      <c r="G55" s="183"/>
      <c r="H55" s="184"/>
      <c r="I55" s="184"/>
      <c r="J55" s="184"/>
      <c r="K55" s="185"/>
      <c r="L55" s="124"/>
      <c r="M55" s="183"/>
      <c r="N55" s="184"/>
      <c r="O55" s="184"/>
      <c r="P55" s="184"/>
      <c r="Q55" s="185"/>
      <c r="R55" s="124"/>
      <c r="S55" s="183"/>
      <c r="T55" s="184"/>
      <c r="U55" s="184"/>
      <c r="V55" s="184"/>
      <c r="W55" s="185"/>
      <c r="X55" s="124"/>
      <c r="Y55" s="183"/>
      <c r="Z55" s="184"/>
      <c r="AA55" s="184"/>
      <c r="AB55" s="184"/>
      <c r="AC55" s="185"/>
      <c r="AD55" s="124"/>
    </row>
    <row r="56" spans="3:30" ht="19.5" customHeight="1" x14ac:dyDescent="0.3">
      <c r="C56" s="173"/>
      <c r="D56" s="113"/>
      <c r="E56" s="122"/>
      <c r="G56" s="186"/>
      <c r="H56" s="187"/>
      <c r="I56" s="187"/>
      <c r="J56" s="187"/>
      <c r="K56" s="188"/>
      <c r="L56" s="124"/>
      <c r="M56" s="186"/>
      <c r="N56" s="187"/>
      <c r="O56" s="187"/>
      <c r="P56" s="187"/>
      <c r="Q56" s="188"/>
      <c r="R56" s="124"/>
      <c r="S56" s="186"/>
      <c r="T56" s="187"/>
      <c r="U56" s="187"/>
      <c r="V56" s="187"/>
      <c r="W56" s="188"/>
      <c r="X56" s="124"/>
      <c r="Y56" s="186"/>
      <c r="Z56" s="187"/>
      <c r="AA56" s="187"/>
      <c r="AB56" s="187"/>
      <c r="AC56" s="188"/>
      <c r="AD56" s="124"/>
    </row>
    <row r="57" spans="3:30" ht="19.5" customHeight="1" x14ac:dyDescent="0.3">
      <c r="E57" s="122"/>
      <c r="L57" s="124"/>
      <c r="R57" s="124"/>
      <c r="X57" s="124"/>
      <c r="AD57" s="124"/>
    </row>
    <row r="58" spans="3:30" x14ac:dyDescent="0.3">
      <c r="E58" s="122" t="str">
        <f>CONCATENATE($A$6,CHAR(CODE(MID(E52,3,1))+1),".")</f>
        <v>4.l.</v>
      </c>
      <c r="G58" s="51" t="s">
        <v>105</v>
      </c>
      <c r="L58" s="124"/>
      <c r="M58" s="114" t="s">
        <v>105</v>
      </c>
      <c r="R58" s="124"/>
      <c r="S58" s="114" t="s">
        <v>105</v>
      </c>
      <c r="X58" s="124"/>
      <c r="Y58" s="114" t="s">
        <v>105</v>
      </c>
      <c r="AD58" s="124"/>
    </row>
    <row r="59" spans="3:30" ht="19.5" customHeight="1" x14ac:dyDescent="0.3">
      <c r="C59" s="173" t="str">
        <f>Instructions!D62</f>
        <v>Describe any files or information that has been redacted from this section and provide the basis for the redaction.</v>
      </c>
      <c r="D59" s="113"/>
      <c r="E59" s="122"/>
      <c r="G59" s="180"/>
      <c r="H59" s="181"/>
      <c r="I59" s="181"/>
      <c r="J59" s="181"/>
      <c r="K59" s="182"/>
      <c r="L59" s="124"/>
      <c r="M59" s="180"/>
      <c r="N59" s="181"/>
      <c r="O59" s="181"/>
      <c r="P59" s="181"/>
      <c r="Q59" s="182"/>
      <c r="R59" s="124"/>
      <c r="S59" s="180"/>
      <c r="T59" s="181"/>
      <c r="U59" s="181"/>
      <c r="V59" s="181"/>
      <c r="W59" s="182"/>
      <c r="X59" s="124"/>
      <c r="Y59" s="180"/>
      <c r="Z59" s="181"/>
      <c r="AA59" s="181"/>
      <c r="AB59" s="181"/>
      <c r="AC59" s="182"/>
      <c r="AD59" s="124"/>
    </row>
    <row r="60" spans="3:30" x14ac:dyDescent="0.3">
      <c r="C60" s="173"/>
      <c r="D60" s="113"/>
      <c r="G60" s="183"/>
      <c r="H60" s="184"/>
      <c r="I60" s="184"/>
      <c r="J60" s="184"/>
      <c r="K60" s="185"/>
      <c r="L60" s="124"/>
      <c r="M60" s="183"/>
      <c r="N60" s="184"/>
      <c r="O60" s="184"/>
      <c r="P60" s="184"/>
      <c r="Q60" s="185"/>
      <c r="R60" s="124"/>
      <c r="S60" s="183"/>
      <c r="T60" s="184"/>
      <c r="U60" s="184"/>
      <c r="V60" s="184"/>
      <c r="W60" s="185"/>
      <c r="X60" s="124"/>
      <c r="Y60" s="183"/>
      <c r="Z60" s="184"/>
      <c r="AA60" s="184"/>
      <c r="AB60" s="184"/>
      <c r="AC60" s="185"/>
      <c r="AD60" s="124"/>
    </row>
    <row r="61" spans="3:30" x14ac:dyDescent="0.3">
      <c r="C61" s="173"/>
      <c r="D61" s="113"/>
      <c r="G61" s="183"/>
      <c r="H61" s="184"/>
      <c r="I61" s="184"/>
      <c r="J61" s="184"/>
      <c r="K61" s="185"/>
      <c r="L61" s="124"/>
      <c r="M61" s="183"/>
      <c r="N61" s="184"/>
      <c r="O61" s="184"/>
      <c r="P61" s="184"/>
      <c r="Q61" s="185"/>
      <c r="R61" s="124"/>
      <c r="S61" s="183"/>
      <c r="T61" s="184"/>
      <c r="U61" s="184"/>
      <c r="V61" s="184"/>
      <c r="W61" s="185"/>
      <c r="X61" s="124"/>
      <c r="Y61" s="183"/>
      <c r="Z61" s="184"/>
      <c r="AA61" s="184"/>
      <c r="AB61" s="184"/>
      <c r="AC61" s="185"/>
      <c r="AD61" s="124"/>
    </row>
    <row r="62" spans="3:30" x14ac:dyDescent="0.3">
      <c r="C62" s="173"/>
      <c r="D62" s="113"/>
      <c r="G62" s="186"/>
      <c r="H62" s="187"/>
      <c r="I62" s="187"/>
      <c r="J62" s="187"/>
      <c r="K62" s="188"/>
      <c r="L62" s="128"/>
      <c r="M62" s="186"/>
      <c r="N62" s="187"/>
      <c r="O62" s="187"/>
      <c r="P62" s="187"/>
      <c r="Q62" s="188"/>
      <c r="R62" s="124"/>
      <c r="S62" s="186"/>
      <c r="T62" s="187"/>
      <c r="U62" s="187"/>
      <c r="V62" s="187"/>
      <c r="W62" s="188"/>
      <c r="X62" s="124"/>
      <c r="Y62" s="186"/>
      <c r="Z62" s="187"/>
      <c r="AA62" s="187"/>
      <c r="AB62" s="187"/>
      <c r="AC62" s="188"/>
      <c r="AD62" s="124"/>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32" activePane="bottomRight" state="frozen"/>
      <selection pane="topRight" activeCell="F1" sqref="F1"/>
      <selection pane="bottomLeft" activeCell="A11" sqref="A11"/>
      <selection pane="bottomRight" activeCell="G42" sqref="G42:K45"/>
    </sheetView>
  </sheetViews>
  <sheetFormatPr defaultColWidth="9.109375" defaultRowHeight="13.8" x14ac:dyDescent="0.3"/>
  <cols>
    <col min="1" max="1" width="5.109375" style="2" customWidth="1"/>
    <col min="2" max="2" width="5.44140625" style="2" customWidth="1"/>
    <col min="3" max="3" width="97.109375" style="2" customWidth="1"/>
    <col min="4" max="5" width="6" style="2" customWidth="1"/>
    <col min="6" max="6" width="2.88671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108</v>
      </c>
      <c r="D2" s="54"/>
    </row>
    <row r="3" spans="1:67" ht="15" x14ac:dyDescent="0.25">
      <c r="C3" s="126" t="s">
        <v>167</v>
      </c>
      <c r="D3" s="61"/>
    </row>
    <row r="4" spans="1:67" ht="14.25" x14ac:dyDescent="0.25">
      <c r="B4" s="7"/>
      <c r="C4" s="8" t="s">
        <v>5</v>
      </c>
      <c r="D4" s="8"/>
    </row>
    <row r="6" spans="1:67" ht="13.95"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226</v>
      </c>
      <c r="H7" s="176"/>
      <c r="I7" s="176"/>
      <c r="J7" s="176"/>
      <c r="K7" s="176"/>
      <c r="L7" s="15"/>
      <c r="M7" s="176" t="s">
        <v>226</v>
      </c>
      <c r="N7" s="176"/>
      <c r="O7" s="176"/>
      <c r="P7" s="176"/>
      <c r="Q7" s="176"/>
      <c r="R7" s="15"/>
      <c r="S7" s="176" t="s">
        <v>228</v>
      </c>
      <c r="T7" s="176"/>
      <c r="U7" s="176"/>
      <c r="V7" s="176"/>
      <c r="W7" s="176"/>
      <c r="X7" s="15"/>
      <c r="Y7" s="176" t="s">
        <v>227</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274</v>
      </c>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177" t="s">
        <v>275</v>
      </c>
      <c r="I12" s="178"/>
      <c r="J12" s="178"/>
      <c r="K12" s="179"/>
      <c r="L12" s="15"/>
      <c r="M12" s="11" t="s">
        <v>109</v>
      </c>
      <c r="N12" s="177"/>
      <c r="O12" s="178"/>
      <c r="P12" s="178"/>
      <c r="Q12" s="179"/>
      <c r="R12" s="15"/>
      <c r="S12" s="11" t="s">
        <v>109</v>
      </c>
      <c r="T12" s="177"/>
      <c r="U12" s="178"/>
      <c r="V12" s="178"/>
      <c r="W12" s="179"/>
      <c r="X12" s="15"/>
      <c r="Y12" s="11" t="s">
        <v>109</v>
      </c>
      <c r="Z12" s="177"/>
      <c r="AA12" s="178"/>
      <c r="AB12" s="178"/>
      <c r="AC12" s="179"/>
      <c r="AD12" s="15"/>
    </row>
    <row r="13" spans="1:67" ht="13.95" customHeight="1" x14ac:dyDescent="0.25">
      <c r="C13"/>
      <c r="D13"/>
      <c r="E13" s="1"/>
      <c r="L13" s="15"/>
      <c r="R13" s="15"/>
      <c r="X13" s="15"/>
      <c r="AD13" s="15"/>
    </row>
    <row r="14" spans="1:67" ht="13.95" customHeight="1" x14ac:dyDescent="0.25">
      <c r="C14" s="47"/>
      <c r="D14" s="47"/>
      <c r="E14" s="1" t="str">
        <f>CONCATENATE($A$6,CHAR(CODE(MID(E12,3,1))+1),".")</f>
        <v>5.c.</v>
      </c>
      <c r="G14" s="11" t="s">
        <v>113</v>
      </c>
      <c r="L14" s="15"/>
      <c r="M14" s="11" t="s">
        <v>113</v>
      </c>
      <c r="R14" s="15"/>
      <c r="S14" s="11" t="s">
        <v>113</v>
      </c>
      <c r="X14" s="15"/>
      <c r="Y14" s="11" t="s">
        <v>113</v>
      </c>
      <c r="AD14" s="15"/>
    </row>
    <row r="15" spans="1:67" ht="13.95" customHeight="1" x14ac:dyDescent="0.3">
      <c r="C15" s="222" t="str">
        <f>Instructions!D67</f>
        <v>Describe the scope of the upgrade work at the identified substation.</v>
      </c>
      <c r="D15" s="132"/>
      <c r="E15" s="1"/>
      <c r="G15" s="180" t="s">
        <v>277</v>
      </c>
      <c r="H15" s="181"/>
      <c r="I15" s="181"/>
      <c r="J15" s="181"/>
      <c r="K15" s="182"/>
      <c r="L15" s="15"/>
      <c r="M15" s="180"/>
      <c r="N15" s="181"/>
      <c r="O15" s="181"/>
      <c r="P15" s="181"/>
      <c r="Q15" s="182"/>
      <c r="R15" s="15"/>
      <c r="S15" s="180"/>
      <c r="T15" s="181"/>
      <c r="U15" s="181"/>
      <c r="V15" s="181"/>
      <c r="W15" s="182"/>
      <c r="X15" s="15"/>
      <c r="Y15" s="180"/>
      <c r="Z15" s="181"/>
      <c r="AA15" s="181"/>
      <c r="AB15" s="181"/>
      <c r="AC15" s="182"/>
      <c r="AD15" s="15"/>
    </row>
    <row r="16" spans="1:67" ht="13.95" customHeight="1" x14ac:dyDescent="0.3">
      <c r="C16" s="222"/>
      <c r="D16" s="132"/>
      <c r="E16" s="1"/>
      <c r="G16" s="183"/>
      <c r="H16" s="184"/>
      <c r="I16" s="184"/>
      <c r="J16" s="184"/>
      <c r="K16" s="185"/>
      <c r="L16" s="15"/>
      <c r="M16" s="183"/>
      <c r="N16" s="184"/>
      <c r="O16" s="184"/>
      <c r="P16" s="184"/>
      <c r="Q16" s="185"/>
      <c r="R16" s="15"/>
      <c r="S16" s="183"/>
      <c r="T16" s="184"/>
      <c r="U16" s="184"/>
      <c r="V16" s="184"/>
      <c r="W16" s="185"/>
      <c r="X16" s="15"/>
      <c r="Y16" s="183"/>
      <c r="Z16" s="184"/>
      <c r="AA16" s="184"/>
      <c r="AB16" s="184"/>
      <c r="AC16" s="185"/>
      <c r="AD16" s="15"/>
    </row>
    <row r="17" spans="3:30" ht="13.95" customHeight="1" x14ac:dyDescent="0.3">
      <c r="C17" s="222"/>
      <c r="D17" s="132"/>
      <c r="E17" s="1"/>
      <c r="G17" s="183"/>
      <c r="H17" s="184"/>
      <c r="I17" s="184"/>
      <c r="J17" s="184"/>
      <c r="K17" s="185"/>
      <c r="L17" s="15"/>
      <c r="M17" s="183"/>
      <c r="N17" s="184"/>
      <c r="O17" s="184"/>
      <c r="P17" s="184"/>
      <c r="Q17" s="185"/>
      <c r="R17" s="15"/>
      <c r="S17" s="183"/>
      <c r="T17" s="184"/>
      <c r="U17" s="184"/>
      <c r="V17" s="184"/>
      <c r="W17" s="185"/>
      <c r="X17" s="15"/>
      <c r="Y17" s="183"/>
      <c r="Z17" s="184"/>
      <c r="AA17" s="184"/>
      <c r="AB17" s="184"/>
      <c r="AC17" s="185"/>
      <c r="AD17" s="15"/>
    </row>
    <row r="18" spans="3:30" ht="13.95" customHeight="1" x14ac:dyDescent="0.3">
      <c r="C18" s="222"/>
      <c r="D18" s="132"/>
      <c r="E18" s="1"/>
      <c r="G18" s="186"/>
      <c r="H18" s="187"/>
      <c r="I18" s="187"/>
      <c r="J18" s="187"/>
      <c r="K18" s="188"/>
      <c r="L18" s="15"/>
      <c r="M18" s="186"/>
      <c r="N18" s="187"/>
      <c r="O18" s="187"/>
      <c r="P18" s="187"/>
      <c r="Q18" s="188"/>
      <c r="R18" s="15"/>
      <c r="S18" s="186"/>
      <c r="T18" s="187"/>
      <c r="U18" s="187"/>
      <c r="V18" s="187"/>
      <c r="W18" s="188"/>
      <c r="X18" s="15"/>
      <c r="Y18" s="186"/>
      <c r="Z18" s="187"/>
      <c r="AA18" s="187"/>
      <c r="AB18" s="187"/>
      <c r="AC18" s="188"/>
      <c r="AD18" s="15"/>
    </row>
    <row r="19" spans="3:30" ht="13.95" customHeight="1" x14ac:dyDescent="0.25">
      <c r="C19" s="47"/>
      <c r="D19" s="47"/>
      <c r="L19" s="15"/>
      <c r="R19" s="15"/>
      <c r="X19" s="15"/>
      <c r="AD19" s="15"/>
    </row>
    <row r="20" spans="3:30" ht="13.95" customHeight="1" x14ac:dyDescent="0.25">
      <c r="E20" s="1" t="str">
        <f>CONCATENATE($A$6,CHAR(CODE(MID(E14,3,1))+1),".")</f>
        <v>5.d.</v>
      </c>
      <c r="G20" s="11" t="s">
        <v>117</v>
      </c>
      <c r="L20" s="15"/>
      <c r="M20" s="11" t="s">
        <v>117</v>
      </c>
      <c r="R20" s="15"/>
      <c r="S20" s="11" t="s">
        <v>117</v>
      </c>
      <c r="X20" s="15"/>
      <c r="Y20" s="11" t="s">
        <v>117</v>
      </c>
      <c r="AD20" s="15"/>
    </row>
    <row r="21" spans="3:30" ht="13.95" customHeight="1" x14ac:dyDescent="0.3">
      <c r="C21" s="225" t="str">
        <f>Instructions!D68</f>
        <v>Describe any new substation equipment and provide the equipment ratings.</v>
      </c>
      <c r="D21" s="133"/>
      <c r="E21" s="1"/>
      <c r="G21" s="180"/>
      <c r="H21" s="181"/>
      <c r="I21" s="181"/>
      <c r="J21" s="181"/>
      <c r="K21" s="182"/>
      <c r="L21" s="15"/>
      <c r="M21" s="180"/>
      <c r="N21" s="181"/>
      <c r="O21" s="181"/>
      <c r="P21" s="181"/>
      <c r="Q21" s="182"/>
      <c r="R21" s="15"/>
      <c r="S21" s="180"/>
      <c r="T21" s="181"/>
      <c r="U21" s="181"/>
      <c r="V21" s="181"/>
      <c r="W21" s="182"/>
      <c r="X21" s="15"/>
      <c r="Y21" s="180"/>
      <c r="Z21" s="181"/>
      <c r="AA21" s="181"/>
      <c r="AB21" s="181"/>
      <c r="AC21" s="182"/>
      <c r="AD21" s="15"/>
    </row>
    <row r="22" spans="3:30" ht="13.95" customHeight="1" x14ac:dyDescent="0.3">
      <c r="C22" s="225"/>
      <c r="D22" s="133"/>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ht="13.95" customHeight="1" x14ac:dyDescent="0.3">
      <c r="C23" s="225"/>
      <c r="D23" s="133"/>
      <c r="E23" s="1"/>
      <c r="G23" s="183"/>
      <c r="H23" s="184"/>
      <c r="I23" s="184"/>
      <c r="J23" s="184"/>
      <c r="K23" s="185"/>
      <c r="L23" s="15"/>
      <c r="M23" s="183"/>
      <c r="N23" s="184"/>
      <c r="O23" s="184"/>
      <c r="P23" s="184"/>
      <c r="Q23" s="185"/>
      <c r="R23" s="15"/>
      <c r="S23" s="183"/>
      <c r="T23" s="184"/>
      <c r="U23" s="184"/>
      <c r="V23" s="184"/>
      <c r="W23" s="185"/>
      <c r="X23" s="15"/>
      <c r="Y23" s="183"/>
      <c r="Z23" s="184"/>
      <c r="AA23" s="184"/>
      <c r="AB23" s="184"/>
      <c r="AC23" s="185"/>
      <c r="AD23" s="15"/>
    </row>
    <row r="24" spans="3:30" ht="13.95" customHeight="1" x14ac:dyDescent="0.3">
      <c r="C24" s="225"/>
      <c r="D24" s="133"/>
      <c r="E24" s="1"/>
      <c r="G24" s="186"/>
      <c r="H24" s="187"/>
      <c r="I24" s="187"/>
      <c r="J24" s="187"/>
      <c r="K24" s="188"/>
      <c r="L24" s="15"/>
      <c r="M24" s="186"/>
      <c r="N24" s="187"/>
      <c r="O24" s="187"/>
      <c r="P24" s="187"/>
      <c r="Q24" s="188"/>
      <c r="R24" s="15"/>
      <c r="S24" s="186"/>
      <c r="T24" s="187"/>
      <c r="U24" s="187"/>
      <c r="V24" s="187"/>
      <c r="W24" s="188"/>
      <c r="X24" s="15"/>
      <c r="Y24" s="186"/>
      <c r="Z24" s="187"/>
      <c r="AA24" s="187"/>
      <c r="AB24" s="187"/>
      <c r="AC24" s="188"/>
      <c r="AD24" s="15"/>
    </row>
    <row r="25" spans="3:30" ht="13.95" customHeight="1" x14ac:dyDescent="0.25">
      <c r="C25" s="47"/>
      <c r="D25" s="47"/>
      <c r="E25" s="1"/>
      <c r="L25" s="15"/>
      <c r="R25" s="15"/>
      <c r="X25" s="15"/>
      <c r="AD25" s="15"/>
    </row>
    <row r="26" spans="3:30" ht="13.95" customHeight="1" x14ac:dyDescent="0.25">
      <c r="E26" s="1" t="str">
        <f>CONCATENATE($A$6,CHAR(CODE(MID(E20,3,1))+1),".")</f>
        <v>5.e.</v>
      </c>
      <c r="G26" s="11" t="s">
        <v>118</v>
      </c>
      <c r="L26" s="15"/>
      <c r="M26" s="11" t="s">
        <v>118</v>
      </c>
      <c r="R26" s="15"/>
      <c r="S26" s="11" t="s">
        <v>118</v>
      </c>
      <c r="X26" s="15"/>
      <c r="Y26" s="11" t="s">
        <v>118</v>
      </c>
      <c r="AD26" s="15"/>
    </row>
    <row r="27" spans="3:30" ht="13.95" customHeight="1" x14ac:dyDescent="0.3">
      <c r="C27" s="222"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80" t="s">
        <v>279</v>
      </c>
      <c r="H27" s="181"/>
      <c r="I27" s="181"/>
      <c r="J27" s="181"/>
      <c r="K27" s="182"/>
      <c r="L27" s="15"/>
      <c r="M27" s="180"/>
      <c r="N27" s="181"/>
      <c r="O27" s="181"/>
      <c r="P27" s="181"/>
      <c r="Q27" s="182"/>
      <c r="R27" s="15"/>
      <c r="S27" s="180"/>
      <c r="T27" s="181"/>
      <c r="U27" s="181"/>
      <c r="V27" s="181"/>
      <c r="W27" s="182"/>
      <c r="X27" s="15"/>
      <c r="Y27" s="180"/>
      <c r="Z27" s="181"/>
      <c r="AA27" s="181"/>
      <c r="AB27" s="181"/>
      <c r="AC27" s="182"/>
      <c r="AD27" s="15"/>
    </row>
    <row r="28" spans="3:30" ht="13.95" customHeight="1" x14ac:dyDescent="0.3">
      <c r="C28" s="222"/>
      <c r="D28" s="132"/>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ht="13.95" customHeight="1" x14ac:dyDescent="0.3">
      <c r="C29" s="222"/>
      <c r="D29" s="132"/>
      <c r="E29" s="1"/>
      <c r="G29" s="183"/>
      <c r="H29" s="184"/>
      <c r="I29" s="184"/>
      <c r="J29" s="184"/>
      <c r="K29" s="185"/>
      <c r="L29" s="15"/>
      <c r="M29" s="183"/>
      <c r="N29" s="184"/>
      <c r="O29" s="184"/>
      <c r="P29" s="184"/>
      <c r="Q29" s="185"/>
      <c r="R29" s="15"/>
      <c r="S29" s="183"/>
      <c r="T29" s="184"/>
      <c r="U29" s="184"/>
      <c r="V29" s="184"/>
      <c r="W29" s="185"/>
      <c r="X29" s="15"/>
      <c r="Y29" s="183"/>
      <c r="Z29" s="184"/>
      <c r="AA29" s="184"/>
      <c r="AB29" s="184"/>
      <c r="AC29" s="185"/>
      <c r="AD29" s="15"/>
    </row>
    <row r="30" spans="3:30" ht="13.95" customHeight="1" x14ac:dyDescent="0.3">
      <c r="C30" s="222"/>
      <c r="D30" s="132"/>
      <c r="E30" s="1"/>
      <c r="G30" s="186"/>
      <c r="H30" s="187"/>
      <c r="I30" s="187"/>
      <c r="J30" s="187"/>
      <c r="K30" s="188"/>
      <c r="L30" s="15"/>
      <c r="M30" s="186"/>
      <c r="N30" s="187"/>
      <c r="O30" s="187"/>
      <c r="P30" s="187"/>
      <c r="Q30" s="188"/>
      <c r="R30" s="15"/>
      <c r="S30" s="186"/>
      <c r="T30" s="187"/>
      <c r="U30" s="187"/>
      <c r="V30" s="187"/>
      <c r="W30" s="188"/>
      <c r="X30" s="15"/>
      <c r="Y30" s="186"/>
      <c r="Z30" s="187"/>
      <c r="AA30" s="187"/>
      <c r="AB30" s="187"/>
      <c r="AC30" s="188"/>
      <c r="AD30" s="15"/>
    </row>
    <row r="31" spans="3:30" ht="13.95" customHeight="1" x14ac:dyDescent="0.25">
      <c r="C31" s="47"/>
      <c r="D31" s="47"/>
      <c r="E31" s="1"/>
      <c r="L31" s="15"/>
      <c r="R31" s="15"/>
      <c r="X31" s="15"/>
      <c r="AD31" s="15"/>
    </row>
    <row r="32" spans="3:30" ht="13.95" customHeight="1" x14ac:dyDescent="0.3">
      <c r="C32" s="222"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3">
      <c r="C33" s="222"/>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5" customHeight="1" x14ac:dyDescent="0.3">
      <c r="C34" s="222"/>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5" customHeight="1" x14ac:dyDescent="0.3">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5" customHeight="1" x14ac:dyDescent="0.3">
      <c r="C36" s="173" t="str">
        <f>Instructions!D71</f>
        <v>If the substation fence needs to be expanded, indicate the real-estate plan for acquiring the needed land.  Also, provide a Google Earth .KMZ file detailing the expansion.</v>
      </c>
      <c r="D36" s="129"/>
      <c r="E36" s="1"/>
      <c r="G36" s="180"/>
      <c r="H36" s="181"/>
      <c r="I36" s="181"/>
      <c r="J36" s="181"/>
      <c r="K36" s="182"/>
      <c r="L36" s="15"/>
      <c r="M36" s="180"/>
      <c r="N36" s="181"/>
      <c r="O36" s="181"/>
      <c r="P36" s="181"/>
      <c r="Q36" s="182"/>
      <c r="R36" s="15"/>
      <c r="S36" s="180"/>
      <c r="T36" s="181"/>
      <c r="U36" s="181"/>
      <c r="V36" s="181"/>
      <c r="W36" s="182"/>
      <c r="X36" s="15"/>
      <c r="Y36" s="180"/>
      <c r="Z36" s="181"/>
      <c r="AA36" s="181"/>
      <c r="AB36" s="181"/>
      <c r="AC36" s="182"/>
      <c r="AD36" s="15"/>
    </row>
    <row r="37" spans="3:30" ht="13.95" customHeight="1" x14ac:dyDescent="0.3">
      <c r="C37" s="173"/>
      <c r="D37" s="129"/>
      <c r="E37" s="1"/>
      <c r="G37" s="183"/>
      <c r="H37" s="184"/>
      <c r="I37" s="184"/>
      <c r="J37" s="184"/>
      <c r="K37" s="185"/>
      <c r="L37" s="15"/>
      <c r="M37" s="183"/>
      <c r="N37" s="184"/>
      <c r="O37" s="184"/>
      <c r="P37" s="184"/>
      <c r="Q37" s="185"/>
      <c r="R37" s="15"/>
      <c r="S37" s="183"/>
      <c r="T37" s="184"/>
      <c r="U37" s="184"/>
      <c r="V37" s="184"/>
      <c r="W37" s="185"/>
      <c r="X37" s="15"/>
      <c r="Y37" s="183"/>
      <c r="Z37" s="184"/>
      <c r="AA37" s="184"/>
      <c r="AB37" s="184"/>
      <c r="AC37" s="185"/>
      <c r="AD37" s="15"/>
    </row>
    <row r="38" spans="3:30" ht="19.5" customHeight="1" x14ac:dyDescent="0.3">
      <c r="C38" s="173"/>
      <c r="D38" s="129"/>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9.5" customHeight="1" x14ac:dyDescent="0.3">
      <c r="C39" s="173"/>
      <c r="D39" s="129"/>
      <c r="E39" s="1"/>
      <c r="G39" s="186"/>
      <c r="H39" s="187"/>
      <c r="I39" s="187"/>
      <c r="J39" s="187"/>
      <c r="K39" s="188"/>
      <c r="L39" s="15"/>
      <c r="M39" s="186"/>
      <c r="N39" s="187"/>
      <c r="O39" s="187"/>
      <c r="P39" s="187"/>
      <c r="Q39" s="188"/>
      <c r="R39" s="15"/>
      <c r="S39" s="186"/>
      <c r="T39" s="187"/>
      <c r="U39" s="187"/>
      <c r="V39" s="187"/>
      <c r="W39" s="188"/>
      <c r="X39" s="15"/>
      <c r="Y39" s="186"/>
      <c r="Z39" s="187"/>
      <c r="AA39" s="187"/>
      <c r="AB39" s="187"/>
      <c r="AC39" s="188"/>
      <c r="AD39" s="15"/>
    </row>
    <row r="40" spans="3:30" ht="19.5" customHeight="1" x14ac:dyDescent="0.3">
      <c r="E40" s="1"/>
      <c r="L40" s="15"/>
      <c r="R40" s="15"/>
      <c r="X40" s="15"/>
      <c r="AD40" s="15"/>
    </row>
    <row r="41" spans="3:30" x14ac:dyDescent="0.3">
      <c r="E41" s="1" t="str">
        <f>CONCATENATE($A$6,CHAR(CODE(MID(E35,3,1))+1),".")</f>
        <v>5.h.</v>
      </c>
      <c r="G41" s="51" t="s">
        <v>105</v>
      </c>
      <c r="L41" s="15"/>
      <c r="M41" s="131" t="s">
        <v>105</v>
      </c>
      <c r="R41" s="15"/>
      <c r="S41" s="131" t="s">
        <v>105</v>
      </c>
      <c r="X41" s="15"/>
      <c r="Y41" s="131" t="s">
        <v>105</v>
      </c>
      <c r="AD41" s="15"/>
    </row>
    <row r="42" spans="3:30" ht="19.5" customHeight="1" x14ac:dyDescent="0.3">
      <c r="C42" s="174" t="str">
        <f>Instructions!D62</f>
        <v>Describe any files or information that has been redacted from this section and provide the basis for the redaction.</v>
      </c>
      <c r="D42" s="130"/>
      <c r="E42" s="1"/>
      <c r="G42" s="180" t="s">
        <v>280</v>
      </c>
      <c r="H42" s="181"/>
      <c r="I42" s="181"/>
      <c r="J42" s="181"/>
      <c r="K42" s="182"/>
      <c r="L42" s="15"/>
      <c r="M42" s="180"/>
      <c r="N42" s="181"/>
      <c r="O42" s="181"/>
      <c r="P42" s="181"/>
      <c r="Q42" s="182"/>
      <c r="R42" s="15"/>
      <c r="S42" s="180"/>
      <c r="T42" s="181"/>
      <c r="U42" s="181"/>
      <c r="V42" s="181"/>
      <c r="W42" s="182"/>
      <c r="X42" s="15"/>
      <c r="Y42" s="180"/>
      <c r="Z42" s="181"/>
      <c r="AA42" s="181"/>
      <c r="AB42" s="181"/>
      <c r="AC42" s="182"/>
      <c r="AD42" s="15"/>
    </row>
    <row r="43" spans="3:30" x14ac:dyDescent="0.3">
      <c r="C43" s="174"/>
      <c r="D43" s="130"/>
      <c r="G43" s="183"/>
      <c r="H43" s="184"/>
      <c r="I43" s="184"/>
      <c r="J43" s="184"/>
      <c r="K43" s="185"/>
      <c r="L43" s="15"/>
      <c r="M43" s="183"/>
      <c r="N43" s="184"/>
      <c r="O43" s="184"/>
      <c r="P43" s="184"/>
      <c r="Q43" s="185"/>
      <c r="R43" s="15"/>
      <c r="S43" s="183"/>
      <c r="T43" s="184"/>
      <c r="U43" s="184"/>
      <c r="V43" s="184"/>
      <c r="W43" s="185"/>
      <c r="X43" s="15"/>
      <c r="Y43" s="183"/>
      <c r="Z43" s="184"/>
      <c r="AA43" s="184"/>
      <c r="AB43" s="184"/>
      <c r="AC43" s="185"/>
      <c r="AD43" s="15"/>
    </row>
    <row r="44" spans="3:30" x14ac:dyDescent="0.3">
      <c r="C44" s="174"/>
      <c r="D44" s="130"/>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x14ac:dyDescent="0.3">
      <c r="C45" s="174"/>
      <c r="D45" s="130"/>
      <c r="G45" s="186"/>
      <c r="H45" s="187"/>
      <c r="I45" s="187"/>
      <c r="J45" s="187"/>
      <c r="K45" s="188"/>
      <c r="L45" s="15"/>
      <c r="M45" s="186"/>
      <c r="N45" s="187"/>
      <c r="O45" s="187"/>
      <c r="P45" s="187"/>
      <c r="Q45" s="188"/>
      <c r="R45" s="15"/>
      <c r="S45" s="186"/>
      <c r="T45" s="187"/>
      <c r="U45" s="187"/>
      <c r="V45" s="187"/>
      <c r="W45" s="188"/>
      <c r="X45" s="15"/>
      <c r="Y45" s="186"/>
      <c r="Z45" s="187"/>
      <c r="AA45" s="187"/>
      <c r="AB45" s="187"/>
      <c r="AC45" s="188"/>
      <c r="AD45" s="15"/>
    </row>
  </sheetData>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20"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97.6640625" style="2" customWidth="1"/>
    <col min="4" max="4" width="6.33203125" style="2" customWidth="1"/>
    <col min="5" max="5" width="6" style="2" customWidth="1"/>
    <col min="6" max="6" width="2.6640625" style="2" customWidth="1"/>
    <col min="7" max="7" width="39.44140625" style="2" customWidth="1"/>
    <col min="8" max="8" width="19.5546875" style="2" customWidth="1"/>
    <col min="9" max="11" width="12.6640625" style="2" customWidth="1"/>
    <col min="12" max="12" width="3.109375" style="2" customWidth="1"/>
    <col min="13" max="13" width="39.44140625" style="2" customWidth="1"/>
    <col min="14" max="14" width="19.5546875" style="2" customWidth="1"/>
    <col min="15" max="17" width="12.6640625" style="2" customWidth="1"/>
    <col min="18" max="18" width="3.109375" style="2" customWidth="1"/>
    <col min="19" max="19" width="39.44140625" style="2" customWidth="1"/>
    <col min="20" max="20" width="19.5546875" style="2" customWidth="1"/>
    <col min="21" max="23" width="12.6640625" style="2" customWidth="1"/>
    <col min="24" max="24" width="3.109375" style="2" customWidth="1"/>
    <col min="25" max="25" width="39.44140625" style="2" customWidth="1"/>
    <col min="26" max="26" width="19.5546875" style="2" customWidth="1"/>
    <col min="27" max="29" width="12.6640625" style="2" customWidth="1"/>
    <col min="30" max="30" width="3.109375" style="2" customWidth="1"/>
    <col min="31" max="96" width="12.6640625" style="2" customWidth="1"/>
    <col min="97" max="16384" width="9.109375" style="2"/>
  </cols>
  <sheetData>
    <row r="2" spans="1:67" ht="18" x14ac:dyDescent="0.25">
      <c r="C2" s="125" t="s">
        <v>57</v>
      </c>
    </row>
    <row r="3" spans="1:67" ht="15" x14ac:dyDescent="0.25">
      <c r="C3" s="126" t="s">
        <v>167</v>
      </c>
    </row>
    <row r="4" spans="1:67" ht="14.25" x14ac:dyDescent="0.25">
      <c r="B4" s="7"/>
      <c r="C4" s="8" t="s">
        <v>5</v>
      </c>
    </row>
    <row r="6" spans="1:67" ht="13.95"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c r="L10" s="15"/>
      <c r="M10" s="11" t="s">
        <v>41</v>
      </c>
      <c r="N10" s="103"/>
      <c r="R10" s="15"/>
      <c r="S10" s="11" t="s">
        <v>41</v>
      </c>
      <c r="T10" s="103"/>
      <c r="X10" s="15"/>
      <c r="Y10" s="11" t="s">
        <v>41</v>
      </c>
      <c r="Z10" s="103"/>
      <c r="AD10" s="15"/>
    </row>
    <row r="11" spans="1:67" ht="14.25"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7"/>
      <c r="I12" s="178"/>
      <c r="J12" s="178"/>
      <c r="K12" s="179"/>
      <c r="L12" s="15"/>
      <c r="M12" s="137" t="s">
        <v>122</v>
      </c>
      <c r="N12" s="177"/>
      <c r="O12" s="178"/>
      <c r="P12" s="178"/>
      <c r="Q12" s="179"/>
      <c r="R12" s="15"/>
      <c r="S12" s="137" t="s">
        <v>122</v>
      </c>
      <c r="T12" s="177"/>
      <c r="U12" s="178"/>
      <c r="V12" s="178"/>
      <c r="W12" s="179"/>
      <c r="X12" s="15"/>
      <c r="Y12" s="137" t="s">
        <v>122</v>
      </c>
      <c r="Z12" s="177"/>
      <c r="AA12" s="178"/>
      <c r="AB12" s="178"/>
      <c r="AC12" s="179"/>
      <c r="AD12" s="15"/>
    </row>
    <row r="13" spans="1:67" ht="15" x14ac:dyDescent="0.25">
      <c r="E13" s="1"/>
      <c r="G13" s="71"/>
      <c r="H13" s="178"/>
      <c r="I13" s="178"/>
      <c r="J13" s="178"/>
      <c r="K13" s="179"/>
      <c r="L13" s="15"/>
      <c r="M13" s="71"/>
      <c r="N13" s="178"/>
      <c r="O13" s="178"/>
      <c r="P13" s="178"/>
      <c r="Q13" s="179"/>
      <c r="R13" s="15"/>
      <c r="S13" s="71"/>
      <c r="T13" s="178"/>
      <c r="U13" s="178"/>
      <c r="V13" s="178"/>
      <c r="W13" s="179"/>
      <c r="X13" s="15"/>
      <c r="Y13" s="71"/>
      <c r="Z13" s="178"/>
      <c r="AA13" s="178"/>
      <c r="AB13" s="178"/>
      <c r="AC13" s="179"/>
      <c r="AD13" s="15"/>
    </row>
    <row r="14" spans="1:67" ht="13.95" customHeight="1" x14ac:dyDescent="0.25">
      <c r="E14" s="1"/>
      <c r="L14" s="15"/>
      <c r="R14" s="15"/>
      <c r="X14" s="15"/>
      <c r="AD14" s="15"/>
    </row>
    <row r="15" spans="1:67" ht="13.95" customHeight="1" x14ac:dyDescent="0.25">
      <c r="C15" s="2" t="str">
        <f>Instructions!D77</f>
        <v>Provide the target ratings for the proposed line.</v>
      </c>
      <c r="E15" s="1" t="str">
        <f>CONCATENATE($A$6,CHAR(CODE(MID(E12,3,1))+1),".")</f>
        <v>6.c.</v>
      </c>
      <c r="G15" s="11" t="s">
        <v>26</v>
      </c>
      <c r="H15" s="177"/>
      <c r="I15" s="178"/>
      <c r="J15" s="179"/>
      <c r="L15" s="15"/>
      <c r="M15" s="11" t="s">
        <v>26</v>
      </c>
      <c r="N15" s="177"/>
      <c r="O15" s="178"/>
      <c r="P15" s="179"/>
      <c r="R15" s="15"/>
      <c r="S15" s="11" t="s">
        <v>26</v>
      </c>
      <c r="T15" s="177"/>
      <c r="U15" s="178"/>
      <c r="V15" s="179"/>
      <c r="X15" s="15"/>
      <c r="Y15" s="11" t="s">
        <v>26</v>
      </c>
      <c r="Z15" s="177"/>
      <c r="AA15" s="178"/>
      <c r="AB15" s="179"/>
      <c r="AD15" s="15"/>
    </row>
    <row r="16" spans="1:67" ht="13.95" customHeight="1" x14ac:dyDescent="0.25">
      <c r="E16" s="1"/>
      <c r="L16" s="15"/>
      <c r="R16" s="15"/>
      <c r="X16" s="15"/>
      <c r="AD16" s="15"/>
    </row>
    <row r="17" spans="3:30" ht="13.95" customHeight="1" x14ac:dyDescent="0.25">
      <c r="C17" s="2" t="str">
        <f>Instructions!D78</f>
        <v>Provide the proposed conductor type and size.</v>
      </c>
      <c r="E17" s="1" t="str">
        <f>CONCATENATE($A$6,CHAR(CODE(MID(E15,3,1))+1),".")</f>
        <v>6.d.</v>
      </c>
      <c r="G17" s="11" t="s">
        <v>124</v>
      </c>
      <c r="H17" s="177"/>
      <c r="I17" s="178"/>
      <c r="J17" s="179"/>
      <c r="L17" s="15"/>
      <c r="M17" s="11" t="s">
        <v>124</v>
      </c>
      <c r="N17" s="177"/>
      <c r="O17" s="178"/>
      <c r="P17" s="179"/>
      <c r="R17" s="15"/>
      <c r="S17" s="11" t="s">
        <v>124</v>
      </c>
      <c r="T17" s="177"/>
      <c r="U17" s="178"/>
      <c r="V17" s="179"/>
      <c r="X17" s="15"/>
      <c r="Y17" s="11" t="s">
        <v>124</v>
      </c>
      <c r="Z17" s="177"/>
      <c r="AA17" s="178"/>
      <c r="AB17" s="179"/>
      <c r="AD17" s="15"/>
    </row>
    <row r="18" spans="3:30" ht="13.95" customHeight="1" x14ac:dyDescent="0.25">
      <c r="E18" s="1"/>
      <c r="L18" s="15"/>
      <c r="R18" s="15"/>
      <c r="X18" s="15"/>
      <c r="AD18" s="15"/>
    </row>
    <row r="19" spans="3:30" ht="13.95" customHeight="1" x14ac:dyDescent="0.25">
      <c r="E19" s="1" t="str">
        <f>CONCATENATE($A$6,CHAR(CODE(MID(E17,3,1))+1),".")</f>
        <v>6.e.</v>
      </c>
      <c r="G19" s="11" t="s">
        <v>25</v>
      </c>
      <c r="L19" s="15"/>
      <c r="M19" s="11" t="s">
        <v>25</v>
      </c>
      <c r="R19" s="15"/>
      <c r="S19" s="11" t="s">
        <v>25</v>
      </c>
      <c r="X19" s="15"/>
      <c r="Y19" s="11" t="s">
        <v>25</v>
      </c>
      <c r="AD19" s="15"/>
    </row>
    <row r="20" spans="3:30" x14ac:dyDescent="0.3">
      <c r="C20" s="173" t="str">
        <f>Instructions!D79</f>
        <v>Provide a general description of the line, including nominal voltage, whether the facility will be AC or DC and if the construction will be overhead, underground, submarine or some combination.</v>
      </c>
      <c r="D20" s="129"/>
      <c r="E20" s="1"/>
      <c r="G20" s="180"/>
      <c r="H20" s="181"/>
      <c r="I20" s="181"/>
      <c r="J20" s="181"/>
      <c r="K20" s="182"/>
      <c r="L20" s="15"/>
      <c r="M20" s="180"/>
      <c r="N20" s="181"/>
      <c r="O20" s="181"/>
      <c r="P20" s="181"/>
      <c r="Q20" s="182"/>
      <c r="R20" s="15"/>
      <c r="S20" s="180"/>
      <c r="T20" s="181"/>
      <c r="U20" s="181"/>
      <c r="V20" s="181"/>
      <c r="W20" s="182"/>
      <c r="X20" s="15"/>
      <c r="Y20" s="180"/>
      <c r="Z20" s="181"/>
      <c r="AA20" s="181"/>
      <c r="AB20" s="181"/>
      <c r="AC20" s="182"/>
      <c r="AD20" s="15"/>
    </row>
    <row r="21" spans="3:30" x14ac:dyDescent="0.3">
      <c r="C21" s="173"/>
      <c r="D21" s="129"/>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x14ac:dyDescent="0.3">
      <c r="C22" s="173"/>
      <c r="D22" s="129"/>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x14ac:dyDescent="0.3">
      <c r="C23" s="173"/>
      <c r="D23" s="129"/>
      <c r="E23" s="1"/>
      <c r="G23" s="186"/>
      <c r="H23" s="187"/>
      <c r="I23" s="187"/>
      <c r="J23" s="187"/>
      <c r="K23" s="188"/>
      <c r="L23" s="15"/>
      <c r="M23" s="186"/>
      <c r="N23" s="187"/>
      <c r="O23" s="187"/>
      <c r="P23" s="187"/>
      <c r="Q23" s="188"/>
      <c r="R23" s="15"/>
      <c r="S23" s="186"/>
      <c r="T23" s="187"/>
      <c r="U23" s="187"/>
      <c r="V23" s="187"/>
      <c r="W23" s="188"/>
      <c r="X23" s="15"/>
      <c r="Y23" s="186"/>
      <c r="Z23" s="187"/>
      <c r="AA23" s="187"/>
      <c r="AB23" s="187"/>
      <c r="AC23" s="188"/>
      <c r="AD23" s="15"/>
    </row>
    <row r="24" spans="3:30" ht="19.5" customHeight="1" x14ac:dyDescent="0.25">
      <c r="E24" s="1"/>
      <c r="L24" s="15"/>
      <c r="R24" s="15"/>
      <c r="X24" s="15"/>
      <c r="AD24" s="15"/>
    </row>
    <row r="25" spans="3:30" ht="13.95" customHeight="1" x14ac:dyDescent="0.25">
      <c r="E25" s="1" t="str">
        <f>CONCATENATE($A$6,CHAR(CODE(MID(E19,3,1))+1),".")</f>
        <v>6.f.</v>
      </c>
      <c r="G25" s="11" t="s">
        <v>19</v>
      </c>
      <c r="L25" s="15"/>
      <c r="M25" s="11" t="s">
        <v>19</v>
      </c>
      <c r="R25" s="15"/>
      <c r="S25" s="11" t="s">
        <v>19</v>
      </c>
      <c r="X25" s="15"/>
      <c r="Y25" s="11" t="s">
        <v>19</v>
      </c>
      <c r="AD25" s="15"/>
    </row>
    <row r="26" spans="3:30" x14ac:dyDescent="0.3">
      <c r="C26" s="173" t="str">
        <f>Instructions!D80</f>
        <v>Provide a general description of the evaluated routes or routing study area. Provide a Google Earth .KMZ file with the evaluated routes or study plan.</v>
      </c>
      <c r="D26" s="129"/>
      <c r="E26" s="1"/>
      <c r="G26" s="180"/>
      <c r="H26" s="181"/>
      <c r="I26" s="181"/>
      <c r="J26" s="181"/>
      <c r="K26" s="182"/>
      <c r="L26" s="15"/>
      <c r="M26" s="180"/>
      <c r="N26" s="181"/>
      <c r="O26" s="181"/>
      <c r="P26" s="181"/>
      <c r="Q26" s="182"/>
      <c r="R26" s="15"/>
      <c r="S26" s="180"/>
      <c r="T26" s="181"/>
      <c r="U26" s="181"/>
      <c r="V26" s="181"/>
      <c r="W26" s="182"/>
      <c r="X26" s="15"/>
      <c r="Y26" s="180"/>
      <c r="Z26" s="181"/>
      <c r="AA26" s="181"/>
      <c r="AB26" s="181"/>
      <c r="AC26" s="182"/>
      <c r="AD26" s="15"/>
    </row>
    <row r="27" spans="3:30" x14ac:dyDescent="0.3">
      <c r="C27" s="173"/>
      <c r="D27" s="129"/>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x14ac:dyDescent="0.3">
      <c r="C28" s="173"/>
      <c r="D28" s="129"/>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x14ac:dyDescent="0.3">
      <c r="C29" s="173"/>
      <c r="D29" s="129"/>
      <c r="E29" s="1"/>
      <c r="G29" s="186"/>
      <c r="H29" s="187"/>
      <c r="I29" s="187"/>
      <c r="J29" s="187"/>
      <c r="K29" s="188"/>
      <c r="L29" s="15"/>
      <c r="M29" s="186"/>
      <c r="N29" s="187"/>
      <c r="O29" s="187"/>
      <c r="P29" s="187"/>
      <c r="Q29" s="188"/>
      <c r="R29" s="15"/>
      <c r="S29" s="186"/>
      <c r="T29" s="187"/>
      <c r="U29" s="187"/>
      <c r="V29" s="187"/>
      <c r="W29" s="188"/>
      <c r="X29" s="15"/>
      <c r="Y29" s="186"/>
      <c r="Z29" s="187"/>
      <c r="AA29" s="187"/>
      <c r="AB29" s="187"/>
      <c r="AC29" s="188"/>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3">
      <c r="C32" s="173" t="str">
        <f>Instructions!D81</f>
        <v>Describe the terrain traversed by the proposed new line.</v>
      </c>
      <c r="D32" s="129"/>
      <c r="E32" s="1"/>
      <c r="G32" s="180"/>
      <c r="H32" s="181"/>
      <c r="I32" s="181"/>
      <c r="J32" s="181"/>
      <c r="K32" s="182"/>
      <c r="L32" s="15"/>
      <c r="M32" s="180"/>
      <c r="N32" s="181"/>
      <c r="O32" s="181"/>
      <c r="P32" s="181"/>
      <c r="Q32" s="182"/>
      <c r="R32" s="15"/>
      <c r="S32" s="180"/>
      <c r="T32" s="181"/>
      <c r="U32" s="181"/>
      <c r="V32" s="181"/>
      <c r="W32" s="182"/>
      <c r="X32" s="15"/>
      <c r="Y32" s="180"/>
      <c r="Z32" s="181"/>
      <c r="AA32" s="181"/>
      <c r="AB32" s="181"/>
      <c r="AC32" s="182"/>
      <c r="AD32" s="15"/>
    </row>
    <row r="33" spans="3:30" ht="19.5" customHeight="1" x14ac:dyDescent="0.3">
      <c r="C33" s="173"/>
      <c r="D33" s="129"/>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9.5" customHeight="1" x14ac:dyDescent="0.3">
      <c r="C34" s="173"/>
      <c r="D34" s="129"/>
      <c r="E34" s="1"/>
      <c r="G34" s="183"/>
      <c r="H34" s="184"/>
      <c r="I34" s="184"/>
      <c r="J34" s="184"/>
      <c r="K34" s="185"/>
      <c r="L34" s="15"/>
      <c r="M34" s="183"/>
      <c r="N34" s="184"/>
      <c r="O34" s="184"/>
      <c r="P34" s="184"/>
      <c r="Q34" s="185"/>
      <c r="R34" s="15"/>
      <c r="S34" s="183"/>
      <c r="T34" s="184"/>
      <c r="U34" s="184"/>
      <c r="V34" s="184"/>
      <c r="W34" s="185"/>
      <c r="X34" s="15"/>
      <c r="Y34" s="183"/>
      <c r="Z34" s="184"/>
      <c r="AA34" s="184"/>
      <c r="AB34" s="184"/>
      <c r="AC34" s="185"/>
      <c r="AD34" s="15"/>
    </row>
    <row r="35" spans="3:30" ht="19.5" customHeight="1" x14ac:dyDescent="0.3">
      <c r="C35" s="173"/>
      <c r="D35" s="129"/>
      <c r="E35" s="1"/>
      <c r="G35" s="186"/>
      <c r="H35" s="187"/>
      <c r="I35" s="187"/>
      <c r="J35" s="187"/>
      <c r="K35" s="188"/>
      <c r="L35" s="15"/>
      <c r="M35" s="186"/>
      <c r="N35" s="187"/>
      <c r="O35" s="187"/>
      <c r="P35" s="187"/>
      <c r="Q35" s="188"/>
      <c r="R35" s="15"/>
      <c r="S35" s="186"/>
      <c r="T35" s="187"/>
      <c r="U35" s="187"/>
      <c r="V35" s="187"/>
      <c r="W35" s="188"/>
      <c r="X35" s="15"/>
      <c r="Y35" s="186"/>
      <c r="Z35" s="187"/>
      <c r="AA35" s="187"/>
      <c r="AB35" s="187"/>
      <c r="AC35" s="188"/>
      <c r="AD35" s="15"/>
    </row>
    <row r="36" spans="3:30" ht="19.5" customHeight="1" x14ac:dyDescent="0.3">
      <c r="E36" s="1"/>
      <c r="L36" s="15"/>
      <c r="R36" s="15"/>
      <c r="X36" s="15"/>
      <c r="AD36" s="15"/>
    </row>
    <row r="37" spans="3:30" x14ac:dyDescent="0.3">
      <c r="E37" s="1" t="str">
        <f>CONCATENATE($A$6,CHAR(CODE(MID(E31,3,1))+1),".")</f>
        <v>6.h.</v>
      </c>
      <c r="G37" s="38" t="s">
        <v>22</v>
      </c>
      <c r="L37" s="15"/>
      <c r="M37" s="131" t="s">
        <v>22</v>
      </c>
      <c r="R37" s="15"/>
      <c r="S37" s="131" t="s">
        <v>22</v>
      </c>
      <c r="X37" s="15"/>
      <c r="Y37" s="131" t="s">
        <v>22</v>
      </c>
      <c r="AD37" s="15"/>
    </row>
    <row r="38" spans="3:30" ht="19.5" customHeight="1" x14ac:dyDescent="0.3">
      <c r="C38" s="173"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80"/>
      <c r="H38" s="181"/>
      <c r="I38" s="181"/>
      <c r="J38" s="181"/>
      <c r="K38" s="182"/>
      <c r="L38" s="15"/>
      <c r="M38" s="180"/>
      <c r="N38" s="181"/>
      <c r="O38" s="181"/>
      <c r="P38" s="181"/>
      <c r="Q38" s="182"/>
      <c r="R38" s="15"/>
      <c r="S38" s="180"/>
      <c r="T38" s="181"/>
      <c r="U38" s="181"/>
      <c r="V38" s="181"/>
      <c r="W38" s="182"/>
      <c r="X38" s="15"/>
      <c r="Y38" s="181"/>
      <c r="Z38" s="181"/>
      <c r="AA38" s="181"/>
      <c r="AB38" s="181"/>
      <c r="AC38" s="181"/>
      <c r="AD38" s="15"/>
    </row>
    <row r="39" spans="3:30" ht="19.5" customHeight="1" x14ac:dyDescent="0.3">
      <c r="C39" s="173"/>
      <c r="D39" s="129"/>
      <c r="E39" s="1"/>
      <c r="G39" s="183"/>
      <c r="H39" s="184"/>
      <c r="I39" s="184"/>
      <c r="J39" s="184"/>
      <c r="K39" s="185"/>
      <c r="L39" s="15"/>
      <c r="M39" s="183"/>
      <c r="N39" s="184"/>
      <c r="O39" s="184"/>
      <c r="P39" s="184"/>
      <c r="Q39" s="185"/>
      <c r="R39" s="15"/>
      <c r="S39" s="183"/>
      <c r="T39" s="184"/>
      <c r="U39" s="184"/>
      <c r="V39" s="184"/>
      <c r="W39" s="185"/>
      <c r="X39" s="15"/>
      <c r="Y39" s="184"/>
      <c r="Z39" s="184"/>
      <c r="AA39" s="184"/>
      <c r="AB39" s="184"/>
      <c r="AC39" s="184"/>
      <c r="AD39" s="15"/>
    </row>
    <row r="40" spans="3:30" ht="19.5" customHeight="1" x14ac:dyDescent="0.3">
      <c r="C40" s="173"/>
      <c r="D40" s="129"/>
      <c r="E40" s="1"/>
      <c r="G40" s="183"/>
      <c r="H40" s="184"/>
      <c r="I40" s="184"/>
      <c r="J40" s="184"/>
      <c r="K40" s="185"/>
      <c r="L40" s="15"/>
      <c r="M40" s="183"/>
      <c r="N40" s="184"/>
      <c r="O40" s="184"/>
      <c r="P40" s="184"/>
      <c r="Q40" s="185"/>
      <c r="R40" s="15"/>
      <c r="S40" s="183"/>
      <c r="T40" s="184"/>
      <c r="U40" s="184"/>
      <c r="V40" s="184"/>
      <c r="W40" s="185"/>
      <c r="X40" s="15"/>
      <c r="Y40" s="184"/>
      <c r="Z40" s="184"/>
      <c r="AA40" s="184"/>
      <c r="AB40" s="184"/>
      <c r="AC40" s="184"/>
      <c r="AD40" s="15"/>
    </row>
    <row r="41" spans="3:30" ht="19.5" customHeight="1" x14ac:dyDescent="0.3">
      <c r="C41" s="173"/>
      <c r="D41" s="129"/>
      <c r="E41" s="1"/>
      <c r="G41" s="183"/>
      <c r="H41" s="184"/>
      <c r="I41" s="184"/>
      <c r="J41" s="184"/>
      <c r="K41" s="185"/>
      <c r="L41" s="15"/>
      <c r="M41" s="183"/>
      <c r="N41" s="184"/>
      <c r="O41" s="184"/>
      <c r="P41" s="184"/>
      <c r="Q41" s="185"/>
      <c r="R41" s="15"/>
      <c r="S41" s="183"/>
      <c r="T41" s="184"/>
      <c r="U41" s="184"/>
      <c r="V41" s="184"/>
      <c r="W41" s="185"/>
      <c r="X41" s="15"/>
      <c r="Y41" s="184"/>
      <c r="Z41" s="184"/>
      <c r="AA41" s="184"/>
      <c r="AB41" s="184"/>
      <c r="AC41" s="184"/>
      <c r="AD41" s="15"/>
    </row>
    <row r="42" spans="3:30" ht="19.5" customHeight="1" x14ac:dyDescent="0.3">
      <c r="C42" s="168"/>
      <c r="D42" s="168"/>
      <c r="E42" s="1"/>
      <c r="G42" s="183"/>
      <c r="H42" s="184"/>
      <c r="I42" s="184"/>
      <c r="J42" s="184"/>
      <c r="K42" s="185"/>
      <c r="L42" s="15"/>
      <c r="M42" s="183"/>
      <c r="N42" s="184"/>
      <c r="O42" s="184"/>
      <c r="P42" s="184"/>
      <c r="Q42" s="185"/>
      <c r="R42" s="15"/>
      <c r="S42" s="183"/>
      <c r="T42" s="184"/>
      <c r="U42" s="184"/>
      <c r="V42" s="184"/>
      <c r="W42" s="185"/>
      <c r="X42" s="15"/>
      <c r="Y42" s="184"/>
      <c r="Z42" s="184"/>
      <c r="AA42" s="184"/>
      <c r="AB42" s="184"/>
      <c r="AC42" s="184"/>
      <c r="AD42" s="15"/>
    </row>
    <row r="43" spans="3:30" ht="19.5" customHeight="1" x14ac:dyDescent="0.3">
      <c r="C43" s="168"/>
      <c r="D43" s="168"/>
      <c r="E43" s="1"/>
      <c r="G43" s="183"/>
      <c r="H43" s="184"/>
      <c r="I43" s="184"/>
      <c r="J43" s="184"/>
      <c r="K43" s="185"/>
      <c r="L43" s="15"/>
      <c r="M43" s="183"/>
      <c r="N43" s="184"/>
      <c r="O43" s="184"/>
      <c r="P43" s="184"/>
      <c r="Q43" s="185"/>
      <c r="R43" s="15"/>
      <c r="S43" s="183"/>
      <c r="T43" s="184"/>
      <c r="U43" s="184"/>
      <c r="V43" s="184"/>
      <c r="W43" s="185"/>
      <c r="X43" s="15"/>
      <c r="Y43" s="184"/>
      <c r="Z43" s="184"/>
      <c r="AA43" s="184"/>
      <c r="AB43" s="184"/>
      <c r="AC43" s="184"/>
      <c r="AD43" s="15"/>
    </row>
    <row r="44" spans="3:30" ht="19.5" customHeight="1" x14ac:dyDescent="0.3">
      <c r="C44" s="168"/>
      <c r="D44" s="168"/>
      <c r="E44" s="1"/>
      <c r="G44" s="186"/>
      <c r="H44" s="187"/>
      <c r="I44" s="187"/>
      <c r="J44" s="187"/>
      <c r="K44" s="188"/>
      <c r="L44" s="15"/>
      <c r="M44" s="186"/>
      <c r="N44" s="187"/>
      <c r="O44" s="187"/>
      <c r="P44" s="187"/>
      <c r="Q44" s="188"/>
      <c r="R44" s="15"/>
      <c r="S44" s="186"/>
      <c r="T44" s="187"/>
      <c r="U44" s="187"/>
      <c r="V44" s="187"/>
      <c r="W44" s="188"/>
      <c r="X44" s="15"/>
      <c r="Y44" s="184"/>
      <c r="Z44" s="184"/>
      <c r="AA44" s="184"/>
      <c r="AB44" s="184"/>
      <c r="AC44" s="184"/>
      <c r="AD44" s="15"/>
    </row>
    <row r="45" spans="3:30" ht="19.5" customHeight="1" x14ac:dyDescent="0.3">
      <c r="E45" s="1"/>
      <c r="L45" s="15"/>
      <c r="R45" s="15"/>
      <c r="X45" s="15"/>
      <c r="AD45" s="15"/>
    </row>
    <row r="46" spans="3:30" x14ac:dyDescent="0.3">
      <c r="E46" s="1" t="str">
        <f>CONCATENATE($A$6,CHAR(CODE(MID(E37,3,1))+1),".")</f>
        <v>6.i.</v>
      </c>
      <c r="G46" s="11" t="s">
        <v>129</v>
      </c>
      <c r="L46" s="15"/>
      <c r="M46" s="11" t="s">
        <v>129</v>
      </c>
      <c r="R46" s="15"/>
      <c r="S46" s="11" t="s">
        <v>129</v>
      </c>
      <c r="X46" s="15"/>
      <c r="Y46" s="11" t="s">
        <v>129</v>
      </c>
      <c r="AD46" s="15"/>
    </row>
    <row r="47" spans="3:30" ht="19.5" customHeight="1" x14ac:dyDescent="0.3">
      <c r="C47" s="173" t="str">
        <f>Instructions!D83</f>
        <v>Provide the project right of way and land acquisition plan and approach for both public and private lands.</v>
      </c>
      <c r="D47" s="129"/>
      <c r="E47" s="1"/>
      <c r="G47" s="180"/>
      <c r="H47" s="181"/>
      <c r="I47" s="181"/>
      <c r="J47" s="181"/>
      <c r="K47" s="182"/>
      <c r="L47" s="15"/>
      <c r="M47" s="180"/>
      <c r="N47" s="181"/>
      <c r="O47" s="181"/>
      <c r="P47" s="181"/>
      <c r="Q47" s="182"/>
      <c r="R47" s="15"/>
      <c r="S47" s="180"/>
      <c r="T47" s="181"/>
      <c r="U47" s="181"/>
      <c r="V47" s="181"/>
      <c r="W47" s="182"/>
      <c r="X47" s="15"/>
      <c r="Y47" s="180"/>
      <c r="Z47" s="181"/>
      <c r="AA47" s="181"/>
      <c r="AB47" s="181"/>
      <c r="AC47" s="182"/>
      <c r="AD47" s="15"/>
    </row>
    <row r="48" spans="3:30" ht="19.5" customHeight="1" x14ac:dyDescent="0.3">
      <c r="C48" s="173"/>
      <c r="D48" s="129"/>
      <c r="E48" s="1"/>
      <c r="G48" s="183"/>
      <c r="H48" s="184"/>
      <c r="I48" s="184"/>
      <c r="J48" s="184"/>
      <c r="K48" s="185"/>
      <c r="L48" s="15"/>
      <c r="M48" s="183"/>
      <c r="N48" s="184"/>
      <c r="O48" s="184"/>
      <c r="P48" s="184"/>
      <c r="Q48" s="185"/>
      <c r="R48" s="15"/>
      <c r="S48" s="183"/>
      <c r="T48" s="184"/>
      <c r="U48" s="184"/>
      <c r="V48" s="184"/>
      <c r="W48" s="185"/>
      <c r="X48" s="15"/>
      <c r="Y48" s="183"/>
      <c r="Z48" s="184"/>
      <c r="AA48" s="184"/>
      <c r="AB48" s="184"/>
      <c r="AC48" s="185"/>
      <c r="AD48" s="15"/>
    </row>
    <row r="49" spans="3:30" ht="19.5" customHeight="1" x14ac:dyDescent="0.3">
      <c r="C49" s="173"/>
      <c r="D49" s="129"/>
      <c r="E49" s="1"/>
      <c r="G49" s="183"/>
      <c r="H49" s="184"/>
      <c r="I49" s="184"/>
      <c r="J49" s="184"/>
      <c r="K49" s="185"/>
      <c r="L49" s="15"/>
      <c r="M49" s="183"/>
      <c r="N49" s="184"/>
      <c r="O49" s="184"/>
      <c r="P49" s="184"/>
      <c r="Q49" s="185"/>
      <c r="R49" s="15"/>
      <c r="S49" s="183"/>
      <c r="T49" s="184"/>
      <c r="U49" s="184"/>
      <c r="V49" s="184"/>
      <c r="W49" s="185"/>
      <c r="X49" s="15"/>
      <c r="Y49" s="183"/>
      <c r="Z49" s="184"/>
      <c r="AA49" s="184"/>
      <c r="AB49" s="184"/>
      <c r="AC49" s="185"/>
      <c r="AD49" s="15"/>
    </row>
    <row r="50" spans="3:30" ht="19.5" customHeight="1" x14ac:dyDescent="0.3">
      <c r="C50" s="173"/>
      <c r="D50" s="129"/>
      <c r="E50" s="1"/>
      <c r="G50" s="186"/>
      <c r="H50" s="187"/>
      <c r="I50" s="187"/>
      <c r="J50" s="187"/>
      <c r="K50" s="188"/>
      <c r="L50" s="15"/>
      <c r="M50" s="186"/>
      <c r="N50" s="187"/>
      <c r="O50" s="187"/>
      <c r="P50" s="187"/>
      <c r="Q50" s="188"/>
      <c r="R50" s="15"/>
      <c r="S50" s="186"/>
      <c r="T50" s="187"/>
      <c r="U50" s="187"/>
      <c r="V50" s="187"/>
      <c r="W50" s="188"/>
      <c r="X50" s="15"/>
      <c r="Y50" s="186"/>
      <c r="Z50" s="187"/>
      <c r="AA50" s="187"/>
      <c r="AB50" s="187"/>
      <c r="AC50" s="188"/>
      <c r="AD50" s="15"/>
    </row>
    <row r="51" spans="3:30" x14ac:dyDescent="0.3">
      <c r="E51" s="1"/>
      <c r="L51" s="15"/>
      <c r="R51" s="15"/>
      <c r="X51" s="15"/>
      <c r="AD51" s="15"/>
    </row>
    <row r="52" spans="3:30" x14ac:dyDescent="0.3">
      <c r="E52" s="1" t="str">
        <f>CONCATENATE($A$6,CHAR(CODE(MID(E46,3,1))+1),".")</f>
        <v>6.j.</v>
      </c>
      <c r="G52" s="11" t="s">
        <v>132</v>
      </c>
      <c r="L52" s="15"/>
      <c r="M52" s="11" t="s">
        <v>132</v>
      </c>
      <c r="R52" s="15"/>
      <c r="S52" s="11" t="s">
        <v>132</v>
      </c>
      <c r="X52" s="15"/>
      <c r="Y52" s="11" t="s">
        <v>132</v>
      </c>
      <c r="AD52" s="15"/>
    </row>
    <row r="53" spans="3:30" ht="19.5" customHeight="1" x14ac:dyDescent="0.3">
      <c r="C53" s="173" t="str">
        <f>Instructions!D84</f>
        <v>Provide the location and plan for any transmission facility crossings.</v>
      </c>
      <c r="D53" s="129"/>
      <c r="E53" s="1"/>
      <c r="G53" s="180"/>
      <c r="H53" s="181"/>
      <c r="I53" s="181"/>
      <c r="J53" s="181"/>
      <c r="K53" s="182"/>
      <c r="L53" s="15"/>
      <c r="M53" s="180"/>
      <c r="N53" s="181"/>
      <c r="O53" s="181"/>
      <c r="P53" s="181"/>
      <c r="Q53" s="182"/>
      <c r="R53" s="15"/>
      <c r="S53" s="180"/>
      <c r="T53" s="181"/>
      <c r="U53" s="181"/>
      <c r="V53" s="181"/>
      <c r="W53" s="182"/>
      <c r="X53" s="15"/>
      <c r="Y53" s="180"/>
      <c r="Z53" s="181"/>
      <c r="AA53" s="181"/>
      <c r="AB53" s="181"/>
      <c r="AC53" s="182"/>
      <c r="AD53" s="15"/>
    </row>
    <row r="54" spans="3:30" ht="19.5" customHeight="1" x14ac:dyDescent="0.3">
      <c r="C54" s="173"/>
      <c r="D54" s="129"/>
      <c r="E54" s="1"/>
      <c r="G54" s="183"/>
      <c r="H54" s="184"/>
      <c r="I54" s="184"/>
      <c r="J54" s="184"/>
      <c r="K54" s="185"/>
      <c r="L54" s="15"/>
      <c r="M54" s="183"/>
      <c r="N54" s="184"/>
      <c r="O54" s="184"/>
      <c r="P54" s="184"/>
      <c r="Q54" s="185"/>
      <c r="R54" s="15"/>
      <c r="S54" s="183"/>
      <c r="T54" s="184"/>
      <c r="U54" s="184"/>
      <c r="V54" s="184"/>
      <c r="W54" s="185"/>
      <c r="X54" s="15"/>
      <c r="Y54" s="183"/>
      <c r="Z54" s="184"/>
      <c r="AA54" s="184"/>
      <c r="AB54" s="184"/>
      <c r="AC54" s="185"/>
      <c r="AD54" s="15"/>
    </row>
    <row r="55" spans="3:30" ht="19.5" customHeight="1" x14ac:dyDescent="0.3">
      <c r="C55" s="173"/>
      <c r="D55" s="129"/>
      <c r="E55" s="1"/>
      <c r="G55" s="183"/>
      <c r="H55" s="184"/>
      <c r="I55" s="184"/>
      <c r="J55" s="184"/>
      <c r="K55" s="185"/>
      <c r="L55" s="15"/>
      <c r="M55" s="183"/>
      <c r="N55" s="184"/>
      <c r="O55" s="184"/>
      <c r="P55" s="184"/>
      <c r="Q55" s="185"/>
      <c r="R55" s="15"/>
      <c r="S55" s="183"/>
      <c r="T55" s="184"/>
      <c r="U55" s="184"/>
      <c r="V55" s="184"/>
      <c r="W55" s="185"/>
      <c r="X55" s="15"/>
      <c r="Y55" s="183"/>
      <c r="Z55" s="184"/>
      <c r="AA55" s="184"/>
      <c r="AB55" s="184"/>
      <c r="AC55" s="185"/>
      <c r="AD55" s="15"/>
    </row>
    <row r="56" spans="3:30" ht="19.5" customHeight="1" x14ac:dyDescent="0.3">
      <c r="C56" s="173"/>
      <c r="D56" s="129"/>
      <c r="E56" s="1"/>
      <c r="G56" s="186"/>
      <c r="H56" s="187"/>
      <c r="I56" s="187"/>
      <c r="J56" s="187"/>
      <c r="K56" s="188"/>
      <c r="L56" s="15"/>
      <c r="M56" s="186"/>
      <c r="N56" s="187"/>
      <c r="O56" s="187"/>
      <c r="P56" s="187"/>
      <c r="Q56" s="188"/>
      <c r="R56" s="15"/>
      <c r="S56" s="186"/>
      <c r="T56" s="187"/>
      <c r="U56" s="187"/>
      <c r="V56" s="187"/>
      <c r="W56" s="188"/>
      <c r="X56" s="15"/>
      <c r="Y56" s="186"/>
      <c r="Z56" s="187"/>
      <c r="AA56" s="187"/>
      <c r="AB56" s="187"/>
      <c r="AC56" s="188"/>
      <c r="AD56" s="15"/>
    </row>
    <row r="57" spans="3:30" x14ac:dyDescent="0.3">
      <c r="E57" s="1"/>
      <c r="L57" s="15"/>
      <c r="R57" s="15"/>
      <c r="X57" s="15"/>
      <c r="AD57" s="15"/>
    </row>
    <row r="58" spans="3:30" x14ac:dyDescent="0.3">
      <c r="E58" s="1" t="str">
        <f>CONCATENATE($A$6,CHAR(CODE(MID(E52,3,1))+1),".")</f>
        <v>6.k.</v>
      </c>
      <c r="G58" s="11" t="s">
        <v>127</v>
      </c>
      <c r="L58" s="15"/>
      <c r="M58" s="11" t="s">
        <v>127</v>
      </c>
      <c r="R58" s="15"/>
      <c r="S58" s="11" t="s">
        <v>127</v>
      </c>
      <c r="X58" s="15"/>
      <c r="Y58" s="11" t="s">
        <v>127</v>
      </c>
      <c r="AD58" s="15"/>
    </row>
    <row r="59" spans="3:30" ht="19.5" customHeight="1" x14ac:dyDescent="0.3">
      <c r="C59" s="173" t="str">
        <f>Instructions!D85</f>
        <v>Provide an assessment of the potential environmental impacts (i.e. environmental impact study requirements, environmental permitting, sediment, and erosion control issues).</v>
      </c>
      <c r="D59" s="129"/>
      <c r="E59" s="1"/>
      <c r="G59" s="180"/>
      <c r="H59" s="181"/>
      <c r="I59" s="181"/>
      <c r="J59" s="181"/>
      <c r="K59" s="182"/>
      <c r="L59" s="15"/>
      <c r="M59" s="180"/>
      <c r="N59" s="181"/>
      <c r="O59" s="181"/>
      <c r="P59" s="181"/>
      <c r="Q59" s="182"/>
      <c r="R59" s="15"/>
      <c r="S59" s="180"/>
      <c r="T59" s="181"/>
      <c r="U59" s="181"/>
      <c r="V59" s="181"/>
      <c r="W59" s="182"/>
      <c r="X59" s="15"/>
      <c r="Y59" s="180"/>
      <c r="Z59" s="181"/>
      <c r="AA59" s="181"/>
      <c r="AB59" s="181"/>
      <c r="AC59" s="182"/>
      <c r="AD59" s="15"/>
    </row>
    <row r="60" spans="3:30" ht="19.5" customHeight="1" x14ac:dyDescent="0.3">
      <c r="C60" s="173"/>
      <c r="D60" s="129"/>
      <c r="E60" s="1"/>
      <c r="G60" s="183"/>
      <c r="H60" s="184"/>
      <c r="I60" s="184"/>
      <c r="J60" s="184"/>
      <c r="K60" s="185"/>
      <c r="L60" s="15"/>
      <c r="M60" s="183"/>
      <c r="N60" s="184"/>
      <c r="O60" s="184"/>
      <c r="P60" s="184"/>
      <c r="Q60" s="185"/>
      <c r="R60" s="15"/>
      <c r="S60" s="183"/>
      <c r="T60" s="184"/>
      <c r="U60" s="184"/>
      <c r="V60" s="184"/>
      <c r="W60" s="185"/>
      <c r="X60" s="15"/>
      <c r="Y60" s="183"/>
      <c r="Z60" s="184"/>
      <c r="AA60" s="184"/>
      <c r="AB60" s="184"/>
      <c r="AC60" s="185"/>
      <c r="AD60" s="15"/>
    </row>
    <row r="61" spans="3:30" ht="19.5" customHeight="1" x14ac:dyDescent="0.3">
      <c r="C61" s="173"/>
      <c r="D61" s="129"/>
      <c r="E61" s="1"/>
      <c r="G61" s="183"/>
      <c r="H61" s="184"/>
      <c r="I61" s="184"/>
      <c r="J61" s="184"/>
      <c r="K61" s="185"/>
      <c r="L61" s="15"/>
      <c r="M61" s="183"/>
      <c r="N61" s="184"/>
      <c r="O61" s="184"/>
      <c r="P61" s="184"/>
      <c r="Q61" s="185"/>
      <c r="R61" s="15"/>
      <c r="S61" s="183"/>
      <c r="T61" s="184"/>
      <c r="U61" s="184"/>
      <c r="V61" s="184"/>
      <c r="W61" s="185"/>
      <c r="X61" s="15"/>
      <c r="Y61" s="183"/>
      <c r="Z61" s="184"/>
      <c r="AA61" s="184"/>
      <c r="AB61" s="184"/>
      <c r="AC61" s="185"/>
      <c r="AD61" s="15"/>
    </row>
    <row r="62" spans="3:30" ht="19.5" customHeight="1" x14ac:dyDescent="0.3">
      <c r="C62" s="173"/>
      <c r="D62" s="129"/>
      <c r="E62" s="1"/>
      <c r="G62" s="186"/>
      <c r="H62" s="187"/>
      <c r="I62" s="187"/>
      <c r="J62" s="187"/>
      <c r="K62" s="188"/>
      <c r="L62" s="15"/>
      <c r="M62" s="186"/>
      <c r="N62" s="187"/>
      <c r="O62" s="187"/>
      <c r="P62" s="187"/>
      <c r="Q62" s="188"/>
      <c r="R62" s="15"/>
      <c r="S62" s="186"/>
      <c r="T62" s="187"/>
      <c r="U62" s="187"/>
      <c r="V62" s="187"/>
      <c r="W62" s="188"/>
      <c r="X62" s="15"/>
      <c r="Y62" s="186"/>
      <c r="Z62" s="187"/>
      <c r="AA62" s="187"/>
      <c r="AB62" s="187"/>
      <c r="AC62" s="188"/>
      <c r="AD62" s="15"/>
    </row>
    <row r="63" spans="3:30" x14ac:dyDescent="0.3">
      <c r="E63" s="1"/>
      <c r="L63" s="15"/>
      <c r="R63" s="15"/>
      <c r="X63" s="15"/>
      <c r="AD63" s="15"/>
    </row>
    <row r="64" spans="3:30" x14ac:dyDescent="0.3">
      <c r="E64" s="1" t="str">
        <f>CONCATENATE($A$6,CHAR(CODE(MID(E58,3,1))+1),".")</f>
        <v>6.l.</v>
      </c>
      <c r="G64" s="11" t="s">
        <v>27</v>
      </c>
      <c r="L64" s="15"/>
      <c r="M64" s="11" t="s">
        <v>27</v>
      </c>
      <c r="R64" s="15"/>
      <c r="S64" s="11" t="s">
        <v>27</v>
      </c>
      <c r="X64" s="15"/>
      <c r="Y64" s="11" t="s">
        <v>27</v>
      </c>
      <c r="AD64" s="15"/>
    </row>
    <row r="65" spans="3:30" ht="19.5" customHeight="1" x14ac:dyDescent="0.3">
      <c r="C65" s="173"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80"/>
      <c r="H65" s="181"/>
      <c r="I65" s="181"/>
      <c r="J65" s="181"/>
      <c r="K65" s="182"/>
      <c r="L65" s="15"/>
      <c r="M65" s="180"/>
      <c r="N65" s="181"/>
      <c r="O65" s="181"/>
      <c r="P65" s="181"/>
      <c r="Q65" s="182"/>
      <c r="R65" s="15"/>
      <c r="S65" s="180"/>
      <c r="T65" s="181"/>
      <c r="U65" s="181"/>
      <c r="V65" s="181"/>
      <c r="W65" s="182"/>
      <c r="X65" s="15"/>
      <c r="Y65" s="180"/>
      <c r="Z65" s="181"/>
      <c r="AA65" s="181"/>
      <c r="AB65" s="181"/>
      <c r="AC65" s="182"/>
      <c r="AD65" s="15"/>
    </row>
    <row r="66" spans="3:30" ht="19.5" customHeight="1" x14ac:dyDescent="0.3">
      <c r="C66" s="173"/>
      <c r="D66" s="129"/>
      <c r="E66" s="1"/>
      <c r="G66" s="183"/>
      <c r="H66" s="184"/>
      <c r="I66" s="184"/>
      <c r="J66" s="184"/>
      <c r="K66" s="185"/>
      <c r="L66" s="15"/>
      <c r="M66" s="183"/>
      <c r="N66" s="184"/>
      <c r="O66" s="184"/>
      <c r="P66" s="184"/>
      <c r="Q66" s="185"/>
      <c r="R66" s="15"/>
      <c r="S66" s="183"/>
      <c r="T66" s="184"/>
      <c r="U66" s="184"/>
      <c r="V66" s="184"/>
      <c r="W66" s="185"/>
      <c r="X66" s="15"/>
      <c r="Y66" s="183"/>
      <c r="Z66" s="184"/>
      <c r="AA66" s="184"/>
      <c r="AB66" s="184"/>
      <c r="AC66" s="185"/>
      <c r="AD66" s="15"/>
    </row>
    <row r="67" spans="3:30" ht="19.5" customHeight="1" x14ac:dyDescent="0.3">
      <c r="C67" s="173"/>
      <c r="D67" s="129"/>
      <c r="E67" s="1"/>
      <c r="G67" s="183"/>
      <c r="H67" s="184"/>
      <c r="I67" s="184"/>
      <c r="J67" s="184"/>
      <c r="K67" s="185"/>
      <c r="L67" s="15"/>
      <c r="M67" s="183"/>
      <c r="N67" s="184"/>
      <c r="O67" s="184"/>
      <c r="P67" s="184"/>
      <c r="Q67" s="185"/>
      <c r="R67" s="15"/>
      <c r="S67" s="183"/>
      <c r="T67" s="184"/>
      <c r="U67" s="184"/>
      <c r="V67" s="184"/>
      <c r="W67" s="185"/>
      <c r="X67" s="15"/>
      <c r="Y67" s="183"/>
      <c r="Z67" s="184"/>
      <c r="AA67" s="184"/>
      <c r="AB67" s="184"/>
      <c r="AC67" s="185"/>
      <c r="AD67" s="15"/>
    </row>
    <row r="68" spans="3:30" ht="19.5" customHeight="1" x14ac:dyDescent="0.3">
      <c r="C68" s="173"/>
      <c r="D68" s="129"/>
      <c r="E68" s="1"/>
      <c r="G68" s="186"/>
      <c r="H68" s="187"/>
      <c r="I68" s="187"/>
      <c r="J68" s="187"/>
      <c r="K68" s="188"/>
      <c r="L68" s="15"/>
      <c r="M68" s="186"/>
      <c r="N68" s="187"/>
      <c r="O68" s="187"/>
      <c r="P68" s="187"/>
      <c r="Q68" s="188"/>
      <c r="R68" s="15"/>
      <c r="S68" s="186"/>
      <c r="T68" s="187"/>
      <c r="U68" s="187"/>
      <c r="V68" s="187"/>
      <c r="W68" s="188"/>
      <c r="X68" s="15"/>
      <c r="Y68" s="186"/>
      <c r="Z68" s="187"/>
      <c r="AA68" s="187"/>
      <c r="AB68" s="187"/>
      <c r="AC68" s="188"/>
      <c r="AD68" s="15"/>
    </row>
    <row r="69" spans="3:30" x14ac:dyDescent="0.3">
      <c r="E69" s="1"/>
      <c r="L69" s="15"/>
      <c r="R69" s="15"/>
      <c r="X69" s="15"/>
      <c r="AD69" s="15"/>
    </row>
    <row r="70" spans="3:30" x14ac:dyDescent="0.3">
      <c r="E70" s="1" t="str">
        <f>CONCATENATE($A$6,CHAR(CODE(MID(E64,3,1))+1),".")</f>
        <v>6.m.</v>
      </c>
      <c r="G70" s="51" t="s">
        <v>105</v>
      </c>
      <c r="L70" s="15"/>
      <c r="M70" s="131" t="s">
        <v>105</v>
      </c>
      <c r="R70" s="15"/>
      <c r="S70" s="131" t="s">
        <v>105</v>
      </c>
      <c r="X70" s="15"/>
      <c r="Y70" s="131" t="s">
        <v>105</v>
      </c>
      <c r="AD70" s="15"/>
    </row>
    <row r="71" spans="3:30" ht="19.5" customHeight="1" x14ac:dyDescent="0.3">
      <c r="C71" s="174" t="str">
        <f>Instructions!D87</f>
        <v>Describe any files or information that has been redacted from this section and provide the basis for the redaction.</v>
      </c>
      <c r="D71" s="130"/>
      <c r="E71" s="1"/>
      <c r="G71" s="180"/>
      <c r="H71" s="181"/>
      <c r="I71" s="181"/>
      <c r="J71" s="181"/>
      <c r="K71" s="182"/>
      <c r="L71" s="15"/>
      <c r="M71" s="180"/>
      <c r="N71" s="181"/>
      <c r="O71" s="181"/>
      <c r="P71" s="181"/>
      <c r="Q71" s="182"/>
      <c r="R71" s="15"/>
      <c r="S71" s="180"/>
      <c r="T71" s="181"/>
      <c r="U71" s="181"/>
      <c r="V71" s="181"/>
      <c r="W71" s="182"/>
      <c r="X71" s="15"/>
      <c r="Y71" s="180"/>
      <c r="Z71" s="181"/>
      <c r="AA71" s="181"/>
      <c r="AB71" s="181"/>
      <c r="AC71" s="182"/>
      <c r="AD71" s="15"/>
    </row>
    <row r="72" spans="3:30" x14ac:dyDescent="0.3">
      <c r="C72" s="174"/>
      <c r="D72" s="130"/>
      <c r="G72" s="183"/>
      <c r="H72" s="184"/>
      <c r="I72" s="184"/>
      <c r="J72" s="184"/>
      <c r="K72" s="185"/>
      <c r="L72" s="15"/>
      <c r="M72" s="183"/>
      <c r="N72" s="184"/>
      <c r="O72" s="184"/>
      <c r="P72" s="184"/>
      <c r="Q72" s="185"/>
      <c r="R72" s="15"/>
      <c r="S72" s="183"/>
      <c r="T72" s="184"/>
      <c r="U72" s="184"/>
      <c r="V72" s="184"/>
      <c r="W72" s="185"/>
      <c r="X72" s="15"/>
      <c r="Y72" s="183"/>
      <c r="Z72" s="184"/>
      <c r="AA72" s="184"/>
      <c r="AB72" s="184"/>
      <c r="AC72" s="185"/>
      <c r="AD72" s="15"/>
    </row>
    <row r="73" spans="3:30" x14ac:dyDescent="0.3">
      <c r="C73" s="174"/>
      <c r="D73" s="130"/>
      <c r="G73" s="183"/>
      <c r="H73" s="184"/>
      <c r="I73" s="184"/>
      <c r="J73" s="184"/>
      <c r="K73" s="185"/>
      <c r="L73" s="15"/>
      <c r="M73" s="183"/>
      <c r="N73" s="184"/>
      <c r="O73" s="184"/>
      <c r="P73" s="184"/>
      <c r="Q73" s="185"/>
      <c r="R73" s="15"/>
      <c r="S73" s="183"/>
      <c r="T73" s="184"/>
      <c r="U73" s="184"/>
      <c r="V73" s="184"/>
      <c r="W73" s="185"/>
      <c r="X73" s="15"/>
      <c r="Y73" s="183"/>
      <c r="Z73" s="184"/>
      <c r="AA73" s="184"/>
      <c r="AB73" s="184"/>
      <c r="AC73" s="185"/>
      <c r="AD73" s="15"/>
    </row>
    <row r="74" spans="3:30" x14ac:dyDescent="0.3">
      <c r="C74" s="174"/>
      <c r="D74" s="130"/>
      <c r="G74" s="186"/>
      <c r="H74" s="187"/>
      <c r="I74" s="187"/>
      <c r="J74" s="187"/>
      <c r="K74" s="188"/>
      <c r="L74" s="15"/>
      <c r="M74" s="186"/>
      <c r="N74" s="187"/>
      <c r="O74" s="187"/>
      <c r="P74" s="187"/>
      <c r="Q74" s="188"/>
      <c r="R74" s="15"/>
      <c r="S74" s="186"/>
      <c r="T74" s="187"/>
      <c r="U74" s="187"/>
      <c r="V74" s="187"/>
      <c r="W74" s="188"/>
      <c r="X74" s="15"/>
      <c r="Y74" s="186"/>
      <c r="Z74" s="187"/>
      <c r="AA74" s="187"/>
      <c r="AB74" s="187"/>
      <c r="AC74" s="188"/>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J29" sqref="J29"/>
    </sheetView>
  </sheetViews>
  <sheetFormatPr defaultColWidth="9.109375" defaultRowHeight="13.8" x14ac:dyDescent="0.3"/>
  <cols>
    <col min="1" max="2" width="4.6640625" style="2" customWidth="1"/>
    <col min="3" max="3" width="90.88671875" style="2" customWidth="1"/>
    <col min="4" max="4" width="5.5546875" style="2" customWidth="1"/>
    <col min="5" max="5" width="6" style="2" customWidth="1"/>
    <col min="6" max="6" width="3.5546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58</v>
      </c>
    </row>
    <row r="3" spans="1:67" ht="15" x14ac:dyDescent="0.25">
      <c r="C3" s="126" t="s">
        <v>167</v>
      </c>
    </row>
    <row r="4" spans="1:67" ht="14.25" x14ac:dyDescent="0.25">
      <c r="B4" s="7"/>
      <c r="C4" s="8" t="s">
        <v>5</v>
      </c>
    </row>
    <row r="6" spans="1:67" ht="13.95"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177"/>
      <c r="I12" s="178"/>
      <c r="J12" s="178"/>
      <c r="K12" s="179"/>
      <c r="L12" s="15"/>
      <c r="M12" s="11" t="s">
        <v>134</v>
      </c>
      <c r="N12" s="177"/>
      <c r="O12" s="178"/>
      <c r="P12" s="178"/>
      <c r="Q12" s="179"/>
      <c r="R12" s="15"/>
      <c r="S12" s="11" t="s">
        <v>134</v>
      </c>
      <c r="T12" s="177"/>
      <c r="U12" s="178"/>
      <c r="V12" s="178"/>
      <c r="W12" s="179"/>
      <c r="X12" s="15"/>
      <c r="Y12" s="11" t="s">
        <v>134</v>
      </c>
      <c r="Z12" s="177"/>
      <c r="AA12" s="178"/>
      <c r="AB12" s="178"/>
      <c r="AC12" s="179"/>
      <c r="AD12" s="15"/>
    </row>
    <row r="13" spans="1:67" ht="13.95" customHeight="1" x14ac:dyDescent="0.25">
      <c r="C13" s="47"/>
      <c r="D13" s="47"/>
      <c r="E13" s="1"/>
      <c r="L13" s="15"/>
      <c r="R13" s="15"/>
      <c r="X13" s="15"/>
      <c r="AD13" s="15"/>
    </row>
    <row r="14" spans="1:67" ht="13.95" customHeight="1" x14ac:dyDescent="0.3">
      <c r="C14" s="227" t="str">
        <f>Instructions!D92</f>
        <v xml:space="preserve">Provide the latitude and longitude (in decimal degrees) of the site(s) evaluated for the substation.  </v>
      </c>
      <c r="D14" s="132"/>
      <c r="E14" s="1" t="str">
        <f>CONCATENATE($A$6,CHAR(CODE(MID(E12,3,1))+1),".")</f>
        <v>7.c.</v>
      </c>
      <c r="G14" s="11" t="s">
        <v>140</v>
      </c>
      <c r="H14" s="177"/>
      <c r="I14" s="178"/>
      <c r="J14" s="178"/>
      <c r="K14" s="179"/>
      <c r="L14" s="15"/>
      <c r="M14" s="11" t="s">
        <v>140</v>
      </c>
      <c r="N14" s="177"/>
      <c r="O14" s="178"/>
      <c r="P14" s="178"/>
      <c r="Q14" s="179"/>
      <c r="R14" s="15"/>
      <c r="S14" s="11" t="s">
        <v>140</v>
      </c>
      <c r="T14" s="177"/>
      <c r="U14" s="178"/>
      <c r="V14" s="178"/>
      <c r="W14" s="179"/>
      <c r="X14" s="15"/>
      <c r="Y14" s="11" t="s">
        <v>140</v>
      </c>
      <c r="Z14" s="177"/>
      <c r="AA14" s="178"/>
      <c r="AB14" s="178"/>
      <c r="AC14" s="179"/>
      <c r="AD14" s="15"/>
    </row>
    <row r="15" spans="1:67" ht="13.95" customHeight="1" x14ac:dyDescent="0.3">
      <c r="C15" s="227"/>
      <c r="D15" s="132"/>
      <c r="E15" s="1"/>
      <c r="H15" s="177"/>
      <c r="I15" s="178"/>
      <c r="J15" s="178"/>
      <c r="K15" s="179"/>
      <c r="L15" s="15"/>
      <c r="N15" s="177"/>
      <c r="O15" s="178"/>
      <c r="P15" s="178"/>
      <c r="Q15" s="179"/>
      <c r="R15" s="15"/>
      <c r="T15" s="177"/>
      <c r="U15" s="178"/>
      <c r="V15" s="178"/>
      <c r="W15" s="179"/>
      <c r="X15" s="15"/>
      <c r="Z15" s="177"/>
      <c r="AA15" s="178"/>
      <c r="AB15" s="178"/>
      <c r="AC15" s="179"/>
      <c r="AD15" s="15"/>
    </row>
    <row r="16" spans="1:67" ht="13.95" customHeight="1" x14ac:dyDescent="0.3">
      <c r="C16" s="227"/>
      <c r="D16" s="132"/>
      <c r="E16" s="1"/>
      <c r="H16" s="177"/>
      <c r="I16" s="178"/>
      <c r="J16" s="178"/>
      <c r="K16" s="179"/>
      <c r="L16" s="15"/>
      <c r="N16" s="177"/>
      <c r="O16" s="178"/>
      <c r="P16" s="178"/>
      <c r="Q16" s="179"/>
      <c r="R16" s="15"/>
      <c r="T16" s="177"/>
      <c r="U16" s="178"/>
      <c r="V16" s="178"/>
      <c r="W16" s="179"/>
      <c r="X16" s="15"/>
      <c r="Z16" s="177"/>
      <c r="AA16" s="178"/>
      <c r="AB16" s="178"/>
      <c r="AC16" s="179"/>
      <c r="AD16" s="15"/>
    </row>
    <row r="17" spans="3:30" ht="13.95" customHeight="1" x14ac:dyDescent="0.25">
      <c r="C17"/>
      <c r="D17"/>
      <c r="E17" s="1"/>
      <c r="L17" s="15"/>
      <c r="R17" s="15"/>
      <c r="X17" s="15"/>
      <c r="AD17" s="15"/>
    </row>
    <row r="18" spans="3:30" ht="13.95" customHeight="1" x14ac:dyDescent="0.25">
      <c r="C18" s="47"/>
      <c r="D18" s="47"/>
      <c r="E18" s="1" t="str">
        <f>CONCATENATE($A$6,CHAR(CODE(MID(E14,3,1))+1),".")</f>
        <v>7.d.</v>
      </c>
      <c r="G18" s="11" t="s">
        <v>139</v>
      </c>
      <c r="L18" s="15"/>
      <c r="M18" s="11" t="s">
        <v>139</v>
      </c>
      <c r="R18" s="15"/>
      <c r="S18" s="11" t="s">
        <v>139</v>
      </c>
      <c r="X18" s="15"/>
      <c r="Y18" s="11" t="s">
        <v>139</v>
      </c>
      <c r="AD18" s="15"/>
    </row>
    <row r="19" spans="3:30" ht="13.95" customHeight="1" x14ac:dyDescent="0.3">
      <c r="C19" s="227" t="str">
        <f>Instructions!D93</f>
        <v>Provide a general description of the substation.  Also, provide a single line diagram and general arrangement drawing.</v>
      </c>
      <c r="D19" s="132"/>
      <c r="E19" s="1"/>
      <c r="G19" s="180"/>
      <c r="H19" s="181"/>
      <c r="I19" s="181"/>
      <c r="J19" s="181"/>
      <c r="K19" s="182"/>
      <c r="L19" s="15"/>
      <c r="M19" s="180"/>
      <c r="N19" s="181"/>
      <c r="O19" s="181"/>
      <c r="P19" s="181"/>
      <c r="Q19" s="182"/>
      <c r="R19" s="15"/>
      <c r="S19" s="180"/>
      <c r="T19" s="181"/>
      <c r="U19" s="181"/>
      <c r="V19" s="181"/>
      <c r="W19" s="182"/>
      <c r="X19" s="15"/>
      <c r="Y19" s="180"/>
      <c r="Z19" s="181"/>
      <c r="AA19" s="181"/>
      <c r="AB19" s="181"/>
      <c r="AC19" s="182"/>
      <c r="AD19" s="15"/>
    </row>
    <row r="20" spans="3:30" ht="13.95" customHeight="1" x14ac:dyDescent="0.3">
      <c r="C20" s="227"/>
      <c r="D20" s="132"/>
      <c r="E20" s="1"/>
      <c r="G20" s="183"/>
      <c r="H20" s="184"/>
      <c r="I20" s="184"/>
      <c r="J20" s="184"/>
      <c r="K20" s="185"/>
      <c r="L20" s="15"/>
      <c r="M20" s="183"/>
      <c r="N20" s="184"/>
      <c r="O20" s="184"/>
      <c r="P20" s="184"/>
      <c r="Q20" s="185"/>
      <c r="R20" s="15"/>
      <c r="S20" s="183"/>
      <c r="T20" s="184"/>
      <c r="U20" s="184"/>
      <c r="V20" s="184"/>
      <c r="W20" s="185"/>
      <c r="X20" s="15"/>
      <c r="Y20" s="183"/>
      <c r="Z20" s="184"/>
      <c r="AA20" s="184"/>
      <c r="AB20" s="184"/>
      <c r="AC20" s="185"/>
      <c r="AD20" s="15"/>
    </row>
    <row r="21" spans="3:30" ht="13.95" customHeight="1" x14ac:dyDescent="0.3">
      <c r="C21" s="227"/>
      <c r="D21" s="132"/>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ht="13.95" customHeight="1" x14ac:dyDescent="0.3">
      <c r="C22" s="227"/>
      <c r="D22" s="132"/>
      <c r="E22" s="1"/>
      <c r="G22" s="186"/>
      <c r="H22" s="187"/>
      <c r="I22" s="187"/>
      <c r="J22" s="187"/>
      <c r="K22" s="188"/>
      <c r="L22" s="15"/>
      <c r="M22" s="186"/>
      <c r="N22" s="187"/>
      <c r="O22" s="187"/>
      <c r="P22" s="187"/>
      <c r="Q22" s="188"/>
      <c r="R22" s="15"/>
      <c r="S22" s="186"/>
      <c r="T22" s="187"/>
      <c r="U22" s="187"/>
      <c r="V22" s="187"/>
      <c r="W22" s="188"/>
      <c r="X22" s="15"/>
      <c r="Y22" s="186"/>
      <c r="Z22" s="187"/>
      <c r="AA22" s="187"/>
      <c r="AB22" s="187"/>
      <c r="AC22" s="188"/>
      <c r="AD22" s="15"/>
    </row>
    <row r="23" spans="3:30" ht="13.95" customHeight="1" x14ac:dyDescent="0.25">
      <c r="C23" s="47"/>
      <c r="D23" s="47"/>
      <c r="L23" s="15"/>
      <c r="R23" s="15"/>
      <c r="X23" s="15"/>
      <c r="AD23" s="15"/>
    </row>
    <row r="24" spans="3:30" ht="13.95" customHeight="1" x14ac:dyDescent="0.25">
      <c r="C24" s="47"/>
      <c r="D24" s="47"/>
      <c r="E24" s="1" t="str">
        <f>CONCATENATE($A$6,CHAR(CODE(MID(E18,3,1))+1),".")</f>
        <v>7.e.</v>
      </c>
      <c r="G24" s="11" t="s">
        <v>253</v>
      </c>
      <c r="L24" s="15"/>
      <c r="M24" s="11" t="s">
        <v>139</v>
      </c>
      <c r="R24" s="15"/>
      <c r="S24" s="11" t="s">
        <v>139</v>
      </c>
      <c r="X24" s="15"/>
      <c r="Y24" s="11" t="s">
        <v>139</v>
      </c>
      <c r="AD24" s="15"/>
    </row>
    <row r="25" spans="3:30" ht="13.95" customHeight="1" x14ac:dyDescent="0.3">
      <c r="C25" s="227" t="str">
        <f>Instructions!D94</f>
        <v>Describe the major substation equipment and provide the equipment ratings.</v>
      </c>
      <c r="D25" s="132"/>
      <c r="E25" s="1"/>
      <c r="G25" s="180"/>
      <c r="H25" s="181"/>
      <c r="I25" s="181"/>
      <c r="J25" s="181"/>
      <c r="K25" s="182"/>
      <c r="L25" s="15"/>
      <c r="M25" s="180"/>
      <c r="N25" s="181"/>
      <c r="O25" s="181"/>
      <c r="P25" s="181"/>
      <c r="Q25" s="182"/>
      <c r="R25" s="15"/>
      <c r="S25" s="180"/>
      <c r="T25" s="181"/>
      <c r="U25" s="181"/>
      <c r="V25" s="181"/>
      <c r="W25" s="182"/>
      <c r="X25" s="15"/>
      <c r="Y25" s="180"/>
      <c r="Z25" s="181"/>
      <c r="AA25" s="181"/>
      <c r="AB25" s="181"/>
      <c r="AC25" s="182"/>
      <c r="AD25" s="15"/>
    </row>
    <row r="26" spans="3:30" ht="13.95" customHeight="1" x14ac:dyDescent="0.3">
      <c r="C26" s="227"/>
      <c r="D26" s="132"/>
      <c r="E26" s="1"/>
      <c r="G26" s="183"/>
      <c r="H26" s="184"/>
      <c r="I26" s="184"/>
      <c r="J26" s="184"/>
      <c r="K26" s="185"/>
      <c r="L26" s="15"/>
      <c r="M26" s="183"/>
      <c r="N26" s="184"/>
      <c r="O26" s="184"/>
      <c r="P26" s="184"/>
      <c r="Q26" s="185"/>
      <c r="R26" s="15"/>
      <c r="S26" s="183"/>
      <c r="T26" s="184"/>
      <c r="U26" s="184"/>
      <c r="V26" s="184"/>
      <c r="W26" s="185"/>
      <c r="X26" s="15"/>
      <c r="Y26" s="183"/>
      <c r="Z26" s="184"/>
      <c r="AA26" s="184"/>
      <c r="AB26" s="184"/>
      <c r="AC26" s="185"/>
      <c r="AD26" s="15"/>
    </row>
    <row r="27" spans="3:30" ht="13.95" customHeight="1" x14ac:dyDescent="0.3">
      <c r="C27" s="227"/>
      <c r="D27" s="132"/>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ht="13.95" customHeight="1" x14ac:dyDescent="0.3">
      <c r="C28" s="227"/>
      <c r="D28" s="132"/>
      <c r="E28" s="1"/>
      <c r="G28" s="186"/>
      <c r="H28" s="187"/>
      <c r="I28" s="187"/>
      <c r="J28" s="187"/>
      <c r="K28" s="188"/>
      <c r="L28" s="15"/>
      <c r="M28" s="186"/>
      <c r="N28" s="187"/>
      <c r="O28" s="187"/>
      <c r="P28" s="187"/>
      <c r="Q28" s="188"/>
      <c r="R28" s="15"/>
      <c r="S28" s="186"/>
      <c r="T28" s="187"/>
      <c r="U28" s="187"/>
      <c r="V28" s="187"/>
      <c r="W28" s="188"/>
      <c r="X28" s="15"/>
      <c r="Y28" s="186"/>
      <c r="Z28" s="187"/>
      <c r="AA28" s="187"/>
      <c r="AB28" s="187"/>
      <c r="AC28" s="188"/>
      <c r="AD28" s="15"/>
    </row>
    <row r="29" spans="3:30" ht="13.95" customHeight="1" x14ac:dyDescent="0.25">
      <c r="C29" s="156"/>
      <c r="D29" s="47"/>
      <c r="L29" s="15"/>
      <c r="R29" s="15"/>
      <c r="X29" s="15"/>
      <c r="AD29" s="15"/>
    </row>
    <row r="30" spans="3:30" ht="13.95" customHeight="1" x14ac:dyDescent="0.25">
      <c r="C30" s="157"/>
      <c r="E30" s="1" t="str">
        <f>CONCATENATE($A$6,CHAR(CODE(MID(E24,3,1))+1),".")</f>
        <v>7.f.</v>
      </c>
      <c r="G30" s="11" t="s">
        <v>142</v>
      </c>
      <c r="L30" s="15"/>
      <c r="M30" s="11" t="s">
        <v>142</v>
      </c>
      <c r="R30" s="15"/>
      <c r="S30" s="11" t="s">
        <v>142</v>
      </c>
      <c r="X30" s="15"/>
      <c r="Y30" s="11" t="s">
        <v>142</v>
      </c>
      <c r="AD30" s="15"/>
    </row>
    <row r="31" spans="3:30" ht="13.95" customHeight="1" x14ac:dyDescent="0.3">
      <c r="C31" s="228" t="str">
        <f>Instructions!D95</f>
        <v>Describe the required site size, geography and current land use for the proposed site(s).</v>
      </c>
      <c r="D31" s="133"/>
      <c r="E31" s="1"/>
      <c r="G31" s="180"/>
      <c r="H31" s="181"/>
      <c r="I31" s="181"/>
      <c r="J31" s="181"/>
      <c r="K31" s="182"/>
      <c r="L31" s="15"/>
      <c r="M31" s="180"/>
      <c r="N31" s="181"/>
      <c r="O31" s="181"/>
      <c r="P31" s="181"/>
      <c r="Q31" s="182"/>
      <c r="R31" s="15"/>
      <c r="S31" s="180"/>
      <c r="T31" s="181"/>
      <c r="U31" s="181"/>
      <c r="V31" s="181"/>
      <c r="W31" s="182"/>
      <c r="X31" s="15"/>
      <c r="Y31" s="180"/>
      <c r="Z31" s="181"/>
      <c r="AA31" s="181"/>
      <c r="AB31" s="181"/>
      <c r="AC31" s="182"/>
      <c r="AD31" s="15"/>
    </row>
    <row r="32" spans="3:30" ht="13.95" customHeight="1" x14ac:dyDescent="0.3">
      <c r="C32" s="228"/>
      <c r="D32" s="133"/>
      <c r="E32" s="1"/>
      <c r="G32" s="183"/>
      <c r="H32" s="184"/>
      <c r="I32" s="184"/>
      <c r="J32" s="184"/>
      <c r="K32" s="185"/>
      <c r="L32" s="15"/>
      <c r="M32" s="183"/>
      <c r="N32" s="184"/>
      <c r="O32" s="184"/>
      <c r="P32" s="184"/>
      <c r="Q32" s="185"/>
      <c r="R32" s="15"/>
      <c r="S32" s="183"/>
      <c r="T32" s="184"/>
      <c r="U32" s="184"/>
      <c r="V32" s="184"/>
      <c r="W32" s="185"/>
      <c r="X32" s="15"/>
      <c r="Y32" s="183"/>
      <c r="Z32" s="184"/>
      <c r="AA32" s="184"/>
      <c r="AB32" s="184"/>
      <c r="AC32" s="185"/>
      <c r="AD32" s="15"/>
    </row>
    <row r="33" spans="3:30" ht="13.95" customHeight="1" x14ac:dyDescent="0.3">
      <c r="C33" s="228"/>
      <c r="D33" s="133"/>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3.95" customHeight="1" x14ac:dyDescent="0.3">
      <c r="C34" s="228"/>
      <c r="D34" s="133"/>
      <c r="E34" s="1"/>
      <c r="G34" s="186"/>
      <c r="H34" s="187"/>
      <c r="I34" s="187"/>
      <c r="J34" s="187"/>
      <c r="K34" s="188"/>
      <c r="L34" s="15"/>
      <c r="M34" s="186"/>
      <c r="N34" s="187"/>
      <c r="O34" s="187"/>
      <c r="P34" s="187"/>
      <c r="Q34" s="188"/>
      <c r="R34" s="15"/>
      <c r="S34" s="186"/>
      <c r="T34" s="187"/>
      <c r="U34" s="187"/>
      <c r="V34" s="187"/>
      <c r="W34" s="188"/>
      <c r="X34" s="15"/>
      <c r="Y34" s="186"/>
      <c r="Z34" s="187"/>
      <c r="AA34" s="187"/>
      <c r="AB34" s="187"/>
      <c r="AC34" s="188"/>
      <c r="AD34" s="15"/>
    </row>
    <row r="35" spans="3:30" ht="13.95" customHeight="1" x14ac:dyDescent="0.3">
      <c r="C35" s="156"/>
      <c r="D35" s="47"/>
      <c r="E35" s="1"/>
      <c r="L35" s="15"/>
      <c r="R35" s="15"/>
      <c r="X35" s="15"/>
      <c r="AD35" s="15"/>
    </row>
    <row r="36" spans="3:30" ht="13.95" customHeight="1" x14ac:dyDescent="0.3">
      <c r="C36" s="157"/>
      <c r="E36" s="1" t="str">
        <f>CONCATENATE($A$6,CHAR(CODE(MID(E30,3,1))+1),".")</f>
        <v>7.g.</v>
      </c>
      <c r="G36" s="11" t="s">
        <v>143</v>
      </c>
      <c r="L36" s="15"/>
      <c r="M36" s="11" t="s">
        <v>143</v>
      </c>
      <c r="R36" s="15"/>
      <c r="S36" s="11" t="s">
        <v>143</v>
      </c>
      <c r="X36" s="15"/>
      <c r="Y36" s="11" t="s">
        <v>143</v>
      </c>
      <c r="AD36" s="15"/>
    </row>
    <row r="37" spans="3:30" ht="13.95" customHeight="1" x14ac:dyDescent="0.3">
      <c r="C37" s="227" t="str">
        <f>Instructions!D96</f>
        <v>Provide an assessment of the potential environmental impacts (i.e. environmental impact study requirements, environmental permitting, sediment, and erosion control issues).</v>
      </c>
      <c r="D37" s="132"/>
      <c r="E37" s="1"/>
      <c r="G37" s="180"/>
      <c r="H37" s="181"/>
      <c r="I37" s="181"/>
      <c r="J37" s="181"/>
      <c r="K37" s="182"/>
      <c r="L37" s="15"/>
      <c r="M37" s="180"/>
      <c r="N37" s="181"/>
      <c r="O37" s="181"/>
      <c r="P37" s="181"/>
      <c r="Q37" s="182"/>
      <c r="R37" s="15"/>
      <c r="S37" s="180"/>
      <c r="T37" s="181"/>
      <c r="U37" s="181"/>
      <c r="V37" s="181"/>
      <c r="W37" s="182"/>
      <c r="X37" s="15"/>
      <c r="Y37" s="180"/>
      <c r="Z37" s="181"/>
      <c r="AA37" s="181"/>
      <c r="AB37" s="181"/>
      <c r="AC37" s="182"/>
      <c r="AD37" s="15"/>
    </row>
    <row r="38" spans="3:30" ht="13.95" customHeight="1" x14ac:dyDescent="0.3">
      <c r="C38" s="227"/>
      <c r="D38" s="132"/>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3.95" customHeight="1" x14ac:dyDescent="0.3">
      <c r="C39" s="227"/>
      <c r="D39" s="132"/>
      <c r="E39" s="1"/>
      <c r="G39" s="183"/>
      <c r="H39" s="184"/>
      <c r="I39" s="184"/>
      <c r="J39" s="184"/>
      <c r="K39" s="185"/>
      <c r="L39" s="15"/>
      <c r="M39" s="183"/>
      <c r="N39" s="184"/>
      <c r="O39" s="184"/>
      <c r="P39" s="184"/>
      <c r="Q39" s="185"/>
      <c r="R39" s="15"/>
      <c r="S39" s="183"/>
      <c r="T39" s="184"/>
      <c r="U39" s="184"/>
      <c r="V39" s="184"/>
      <c r="W39" s="185"/>
      <c r="X39" s="15"/>
      <c r="Y39" s="183"/>
      <c r="Z39" s="184"/>
      <c r="AA39" s="184"/>
      <c r="AB39" s="184"/>
      <c r="AC39" s="185"/>
      <c r="AD39" s="15"/>
    </row>
    <row r="40" spans="3:30" ht="13.95" customHeight="1" x14ac:dyDescent="0.3">
      <c r="C40" s="227"/>
      <c r="D40" s="132"/>
      <c r="E40" s="1"/>
      <c r="G40" s="186"/>
      <c r="H40" s="187"/>
      <c r="I40" s="187"/>
      <c r="J40" s="187"/>
      <c r="K40" s="188"/>
      <c r="L40" s="15"/>
      <c r="M40" s="186"/>
      <c r="N40" s="187"/>
      <c r="O40" s="187"/>
      <c r="P40" s="187"/>
      <c r="Q40" s="188"/>
      <c r="R40" s="15"/>
      <c r="S40" s="186"/>
      <c r="T40" s="187"/>
      <c r="U40" s="187"/>
      <c r="V40" s="187"/>
      <c r="W40" s="188"/>
      <c r="X40" s="15"/>
      <c r="Y40" s="186"/>
      <c r="Z40" s="187"/>
      <c r="AA40" s="187"/>
      <c r="AB40" s="187"/>
      <c r="AC40" s="188"/>
      <c r="AD40" s="15"/>
    </row>
    <row r="41" spans="3:30" ht="13.95" customHeight="1" x14ac:dyDescent="0.3">
      <c r="C41" s="156"/>
      <c r="D41" s="47"/>
      <c r="E41" s="1"/>
      <c r="L41" s="15"/>
      <c r="R41" s="15"/>
      <c r="X41" s="15"/>
      <c r="AD41" s="15"/>
    </row>
    <row r="42" spans="3:30" ht="13.95" customHeight="1" x14ac:dyDescent="0.3">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5" customHeight="1" x14ac:dyDescent="0.3">
      <c r="C43" s="198" t="str">
        <f>Instructions!D97</f>
        <v>Community and landowner outreach plan</v>
      </c>
      <c r="D43" s="129"/>
      <c r="E43" s="1"/>
      <c r="G43" s="180"/>
      <c r="H43" s="181"/>
      <c r="I43" s="181"/>
      <c r="J43" s="181"/>
      <c r="K43" s="182"/>
      <c r="L43" s="15"/>
      <c r="M43" s="180"/>
      <c r="N43" s="181"/>
      <c r="O43" s="181"/>
      <c r="P43" s="181"/>
      <c r="Q43" s="182"/>
      <c r="R43" s="15"/>
      <c r="S43" s="180"/>
      <c r="T43" s="181"/>
      <c r="U43" s="181"/>
      <c r="V43" s="181"/>
      <c r="W43" s="182"/>
      <c r="X43" s="15"/>
      <c r="Y43" s="180"/>
      <c r="Z43" s="181"/>
      <c r="AA43" s="181"/>
      <c r="AB43" s="181"/>
      <c r="AC43" s="182"/>
      <c r="AD43" s="15"/>
    </row>
    <row r="44" spans="3:30" ht="13.95" customHeight="1" x14ac:dyDescent="0.3">
      <c r="C44" s="198"/>
      <c r="D44" s="129"/>
      <c r="E44" s="1"/>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ht="19.5" customHeight="1" x14ac:dyDescent="0.3">
      <c r="C45" s="198"/>
      <c r="D45" s="129"/>
      <c r="E45" s="1"/>
      <c r="G45" s="183"/>
      <c r="H45" s="184"/>
      <c r="I45" s="184"/>
      <c r="J45" s="184"/>
      <c r="K45" s="185"/>
      <c r="L45" s="15"/>
      <c r="M45" s="183"/>
      <c r="N45" s="184"/>
      <c r="O45" s="184"/>
      <c r="P45" s="184"/>
      <c r="Q45" s="185"/>
      <c r="R45" s="15"/>
      <c r="S45" s="183"/>
      <c r="T45" s="184"/>
      <c r="U45" s="184"/>
      <c r="V45" s="184"/>
      <c r="W45" s="185"/>
      <c r="X45" s="15"/>
      <c r="Y45" s="183"/>
      <c r="Z45" s="184"/>
      <c r="AA45" s="184"/>
      <c r="AB45" s="184"/>
      <c r="AC45" s="185"/>
      <c r="AD45" s="15"/>
    </row>
    <row r="46" spans="3:30" ht="19.5" customHeight="1" x14ac:dyDescent="0.3">
      <c r="C46" s="198"/>
      <c r="D46" s="129"/>
      <c r="E46" s="1"/>
      <c r="G46" s="186"/>
      <c r="H46" s="187"/>
      <c r="I46" s="187"/>
      <c r="J46" s="187"/>
      <c r="K46" s="188"/>
      <c r="L46" s="15"/>
      <c r="M46" s="186"/>
      <c r="N46" s="187"/>
      <c r="O46" s="187"/>
      <c r="P46" s="187"/>
      <c r="Q46" s="188"/>
      <c r="R46" s="15"/>
      <c r="S46" s="186"/>
      <c r="T46" s="187"/>
      <c r="U46" s="187"/>
      <c r="V46" s="187"/>
      <c r="W46" s="188"/>
      <c r="X46" s="15"/>
      <c r="Y46" s="186"/>
      <c r="Z46" s="187"/>
      <c r="AA46" s="187"/>
      <c r="AB46" s="187"/>
      <c r="AC46" s="188"/>
      <c r="AD46" s="15"/>
    </row>
    <row r="47" spans="3:30" ht="19.5" customHeight="1" x14ac:dyDescent="0.3">
      <c r="C47" s="157"/>
      <c r="E47" s="1"/>
      <c r="L47" s="15"/>
      <c r="R47" s="15"/>
      <c r="X47" s="15"/>
      <c r="AD47" s="15"/>
    </row>
    <row r="48" spans="3:30" x14ac:dyDescent="0.3">
      <c r="C48" s="157"/>
      <c r="E48" s="1" t="str">
        <f>CONCATENATE($A$6,CHAR(CODE(MID(E42,3,1))+1),".")</f>
        <v>7.i.</v>
      </c>
      <c r="G48" s="51" t="s">
        <v>147</v>
      </c>
      <c r="L48" s="15"/>
      <c r="M48" s="131" t="s">
        <v>147</v>
      </c>
      <c r="R48" s="15"/>
      <c r="S48" s="131" t="s">
        <v>147</v>
      </c>
      <c r="X48" s="15"/>
      <c r="Y48" s="131" t="s">
        <v>147</v>
      </c>
      <c r="AD48" s="15"/>
    </row>
    <row r="49" spans="3:30" ht="19.5" customHeight="1" x14ac:dyDescent="0.3">
      <c r="C49" s="226" t="str">
        <f>Instructions!D98</f>
        <v>Provide the project land acquisition plan and approach for both public and private lands.</v>
      </c>
      <c r="D49" s="130"/>
      <c r="E49" s="1"/>
      <c r="G49" s="180"/>
      <c r="H49" s="181"/>
      <c r="I49" s="181"/>
      <c r="J49" s="181"/>
      <c r="K49" s="182"/>
      <c r="L49" s="15"/>
      <c r="M49" s="180"/>
      <c r="N49" s="181"/>
      <c r="O49" s="181"/>
      <c r="P49" s="181"/>
      <c r="Q49" s="182"/>
      <c r="R49" s="15"/>
      <c r="S49" s="180"/>
      <c r="T49" s="181"/>
      <c r="U49" s="181"/>
      <c r="V49" s="181"/>
      <c r="W49" s="182"/>
      <c r="X49" s="15"/>
      <c r="Y49" s="180"/>
      <c r="Z49" s="181"/>
      <c r="AA49" s="181"/>
      <c r="AB49" s="181"/>
      <c r="AC49" s="182"/>
      <c r="AD49" s="15"/>
    </row>
    <row r="50" spans="3:30" x14ac:dyDescent="0.3">
      <c r="C50" s="226"/>
      <c r="D50" s="130"/>
      <c r="G50" s="183"/>
      <c r="H50" s="184"/>
      <c r="I50" s="184"/>
      <c r="J50" s="184"/>
      <c r="K50" s="185"/>
      <c r="L50" s="15"/>
      <c r="M50" s="183"/>
      <c r="N50" s="184"/>
      <c r="O50" s="184"/>
      <c r="P50" s="184"/>
      <c r="Q50" s="185"/>
      <c r="R50" s="15"/>
      <c r="S50" s="183"/>
      <c r="T50" s="184"/>
      <c r="U50" s="184"/>
      <c r="V50" s="184"/>
      <c r="W50" s="185"/>
      <c r="X50" s="15"/>
      <c r="Y50" s="183"/>
      <c r="Z50" s="184"/>
      <c r="AA50" s="184"/>
      <c r="AB50" s="184"/>
      <c r="AC50" s="185"/>
      <c r="AD50" s="15"/>
    </row>
    <row r="51" spans="3:30" x14ac:dyDescent="0.3">
      <c r="C51" s="226"/>
      <c r="D51" s="130"/>
      <c r="G51" s="183"/>
      <c r="H51" s="184"/>
      <c r="I51" s="184"/>
      <c r="J51" s="184"/>
      <c r="K51" s="185"/>
      <c r="L51" s="15"/>
      <c r="M51" s="183"/>
      <c r="N51" s="184"/>
      <c r="O51" s="184"/>
      <c r="P51" s="184"/>
      <c r="Q51" s="185"/>
      <c r="R51" s="15"/>
      <c r="S51" s="183"/>
      <c r="T51" s="184"/>
      <c r="U51" s="184"/>
      <c r="V51" s="184"/>
      <c r="W51" s="185"/>
      <c r="X51" s="15"/>
      <c r="Y51" s="183"/>
      <c r="Z51" s="184"/>
      <c r="AA51" s="184"/>
      <c r="AB51" s="184"/>
      <c r="AC51" s="185"/>
      <c r="AD51" s="15"/>
    </row>
    <row r="52" spans="3:30" x14ac:dyDescent="0.3">
      <c r="C52" s="226"/>
      <c r="D52" s="130"/>
      <c r="G52" s="186"/>
      <c r="H52" s="187"/>
      <c r="I52" s="187"/>
      <c r="J52" s="187"/>
      <c r="K52" s="188"/>
      <c r="L52" s="15"/>
      <c r="M52" s="186"/>
      <c r="N52" s="187"/>
      <c r="O52" s="187"/>
      <c r="P52" s="187"/>
      <c r="Q52" s="188"/>
      <c r="R52" s="15"/>
      <c r="S52" s="186"/>
      <c r="T52" s="187"/>
      <c r="U52" s="187"/>
      <c r="V52" s="187"/>
      <c r="W52" s="188"/>
      <c r="X52" s="15"/>
      <c r="Y52" s="186"/>
      <c r="Z52" s="187"/>
      <c r="AA52" s="187"/>
      <c r="AB52" s="187"/>
      <c r="AC52" s="188"/>
      <c r="AD52" s="15"/>
    </row>
    <row r="53" spans="3:30" x14ac:dyDescent="0.3">
      <c r="C53" s="157"/>
      <c r="L53" s="15"/>
      <c r="R53" s="15"/>
      <c r="X53" s="15"/>
      <c r="AD53" s="15"/>
    </row>
    <row r="54" spans="3:30" x14ac:dyDescent="0.3">
      <c r="C54" s="157"/>
      <c r="E54" s="1" t="str">
        <f>CONCATENATE($A$6,CHAR(CODE(MID(E48,3,1))+1),".")</f>
        <v>7.j.</v>
      </c>
      <c r="G54" s="51" t="s">
        <v>105</v>
      </c>
      <c r="L54" s="15"/>
      <c r="M54" s="131" t="s">
        <v>105</v>
      </c>
      <c r="R54" s="15"/>
      <c r="S54" s="131" t="s">
        <v>105</v>
      </c>
      <c r="X54" s="15"/>
      <c r="Y54" s="131" t="s">
        <v>105</v>
      </c>
      <c r="AD54" s="15"/>
    </row>
    <row r="55" spans="3:30" ht="19.5" customHeight="1" x14ac:dyDescent="0.3">
      <c r="C55" s="226" t="str">
        <f>Instructions!D62</f>
        <v>Describe any files or information that has been redacted from this section and provide the basis for the redaction.</v>
      </c>
      <c r="D55" s="130"/>
      <c r="E55" s="1"/>
      <c r="G55" s="180"/>
      <c r="H55" s="181"/>
      <c r="I55" s="181"/>
      <c r="J55" s="181"/>
      <c r="K55" s="182"/>
      <c r="L55" s="15"/>
      <c r="M55" s="180"/>
      <c r="N55" s="181"/>
      <c r="O55" s="181"/>
      <c r="P55" s="181"/>
      <c r="Q55" s="182"/>
      <c r="R55" s="15"/>
      <c r="S55" s="180"/>
      <c r="T55" s="181"/>
      <c r="U55" s="181"/>
      <c r="V55" s="181"/>
      <c r="W55" s="182"/>
      <c r="X55" s="15"/>
      <c r="Y55" s="180"/>
      <c r="Z55" s="181"/>
      <c r="AA55" s="181"/>
      <c r="AB55" s="181"/>
      <c r="AC55" s="182"/>
      <c r="AD55" s="15"/>
    </row>
    <row r="56" spans="3:30" x14ac:dyDescent="0.3">
      <c r="C56" s="226"/>
      <c r="D56" s="130"/>
      <c r="G56" s="183"/>
      <c r="H56" s="184"/>
      <c r="I56" s="184"/>
      <c r="J56" s="184"/>
      <c r="K56" s="185"/>
      <c r="L56" s="15"/>
      <c r="M56" s="183"/>
      <c r="N56" s="184"/>
      <c r="O56" s="184"/>
      <c r="P56" s="184"/>
      <c r="Q56" s="185"/>
      <c r="R56" s="15"/>
      <c r="S56" s="183"/>
      <c r="T56" s="184"/>
      <c r="U56" s="184"/>
      <c r="V56" s="184"/>
      <c r="W56" s="185"/>
      <c r="X56" s="15"/>
      <c r="Y56" s="183"/>
      <c r="Z56" s="184"/>
      <c r="AA56" s="184"/>
      <c r="AB56" s="184"/>
      <c r="AC56" s="185"/>
      <c r="AD56" s="15"/>
    </row>
    <row r="57" spans="3:30" x14ac:dyDescent="0.3">
      <c r="C57" s="226"/>
      <c r="D57" s="130"/>
      <c r="G57" s="183"/>
      <c r="H57" s="184"/>
      <c r="I57" s="184"/>
      <c r="J57" s="184"/>
      <c r="K57" s="185"/>
      <c r="L57" s="15"/>
      <c r="M57" s="183"/>
      <c r="N57" s="184"/>
      <c r="O57" s="184"/>
      <c r="P57" s="184"/>
      <c r="Q57" s="185"/>
      <c r="R57" s="15"/>
      <c r="S57" s="183"/>
      <c r="T57" s="184"/>
      <c r="U57" s="184"/>
      <c r="V57" s="184"/>
      <c r="W57" s="185"/>
      <c r="X57" s="15"/>
      <c r="Y57" s="183"/>
      <c r="Z57" s="184"/>
      <c r="AA57" s="184"/>
      <c r="AB57" s="184"/>
      <c r="AC57" s="185"/>
      <c r="AD57" s="15"/>
    </row>
    <row r="58" spans="3:30" x14ac:dyDescent="0.3">
      <c r="C58" s="226"/>
      <c r="D58" s="130"/>
      <c r="G58" s="186"/>
      <c r="H58" s="187"/>
      <c r="I58" s="187"/>
      <c r="J58" s="187"/>
      <c r="K58" s="188"/>
      <c r="L58" s="15"/>
      <c r="M58" s="186"/>
      <c r="N58" s="187"/>
      <c r="O58" s="187"/>
      <c r="P58" s="187"/>
      <c r="Q58" s="188"/>
      <c r="R58" s="15"/>
      <c r="S58" s="186"/>
      <c r="T58" s="187"/>
      <c r="U58" s="187"/>
      <c r="V58" s="187"/>
      <c r="W58" s="188"/>
      <c r="X58" s="15"/>
      <c r="Y58" s="186"/>
      <c r="Z58" s="187"/>
      <c r="AA58" s="187"/>
      <c r="AB58" s="187"/>
      <c r="AC58" s="188"/>
      <c r="AD58" s="15"/>
    </row>
    <row r="59" spans="3:30" x14ac:dyDescent="0.3">
      <c r="C59" s="157"/>
    </row>
    <row r="60" spans="3:30" x14ac:dyDescent="0.3">
      <c r="C60" s="157"/>
    </row>
    <row r="61" spans="3:30" x14ac:dyDescent="0.3">
      <c r="C61" s="157"/>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topLeftCell="A16" zoomScale="85" zoomScaleNormal="85" workbookViewId="0">
      <selection activeCell="C38" sqref="C38:J38"/>
    </sheetView>
  </sheetViews>
  <sheetFormatPr defaultColWidth="9.109375" defaultRowHeight="14.4" x14ac:dyDescent="0.3"/>
  <cols>
    <col min="1" max="1" width="3.109375" style="47" customWidth="1"/>
    <col min="2" max="10" width="13.6640625" customWidth="1"/>
    <col min="11" max="16384" width="9.109375" style="47"/>
  </cols>
  <sheetData>
    <row r="1" spans="1:66" s="2" customFormat="1" ht="14.25" x14ac:dyDescent="0.25"/>
    <row r="2" spans="1:66" s="2" customFormat="1" ht="16.95" customHeight="1" x14ac:dyDescent="0.25">
      <c r="D2" s="37" t="s">
        <v>203</v>
      </c>
    </row>
    <row r="3" spans="1:66" s="2" customFormat="1" ht="14.25" x14ac:dyDescent="0.25"/>
    <row r="4" spans="1:66" ht="15" x14ac:dyDescent="0.25">
      <c r="B4" s="47"/>
      <c r="C4" s="47"/>
      <c r="D4" s="47"/>
      <c r="E4" s="47"/>
      <c r="F4" s="47"/>
      <c r="G4" s="47"/>
      <c r="H4" s="47"/>
      <c r="I4" s="47"/>
      <c r="J4" s="47"/>
    </row>
    <row r="5" spans="1:66" ht="15" x14ac:dyDescent="0.25">
      <c r="B5" s="47"/>
      <c r="C5" s="47"/>
      <c r="D5" s="47"/>
      <c r="E5" s="47"/>
      <c r="F5" s="47"/>
      <c r="G5" s="47"/>
      <c r="H5" s="47"/>
      <c r="I5" s="47"/>
      <c r="J5" s="47"/>
    </row>
    <row r="6" spans="1:66" s="2" customFormat="1" ht="13.95"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5" customHeight="1" x14ac:dyDescent="0.25">
      <c r="A7" s="93"/>
      <c r="B7" s="94"/>
      <c r="C7" s="95"/>
      <c r="D7" s="95"/>
      <c r="E7" s="94"/>
      <c r="G7" s="96"/>
    </row>
    <row r="8" spans="1:66" ht="15" x14ac:dyDescent="0.25">
      <c r="B8" s="233" t="s">
        <v>214</v>
      </c>
      <c r="C8" s="234"/>
      <c r="D8" s="234"/>
      <c r="E8" s="234"/>
      <c r="F8" s="234"/>
      <c r="G8" s="234"/>
      <c r="H8" s="234"/>
      <c r="I8" s="234"/>
      <c r="J8" s="235"/>
    </row>
    <row r="9" spans="1:66" ht="15" x14ac:dyDescent="0.25">
      <c r="B9" s="11" t="s">
        <v>216</v>
      </c>
      <c r="C9" s="229" t="s">
        <v>217</v>
      </c>
      <c r="D9" s="230"/>
      <c r="E9" s="230"/>
      <c r="F9" s="230"/>
      <c r="G9" s="230"/>
      <c r="H9" s="230"/>
      <c r="I9" s="230"/>
      <c r="J9" s="231"/>
    </row>
    <row r="10" spans="1:66" ht="15" x14ac:dyDescent="0.25">
      <c r="B10" s="110" t="s">
        <v>282</v>
      </c>
      <c r="C10" s="232" t="s">
        <v>283</v>
      </c>
      <c r="D10" s="232"/>
      <c r="E10" s="232"/>
      <c r="F10" s="232"/>
      <c r="G10" s="232"/>
      <c r="H10" s="232"/>
      <c r="I10" s="232"/>
      <c r="J10" s="232"/>
    </row>
    <row r="11" spans="1:66" ht="15" x14ac:dyDescent="0.25">
      <c r="B11" s="110"/>
      <c r="C11" s="232"/>
      <c r="D11" s="232"/>
      <c r="E11" s="232"/>
      <c r="F11" s="232"/>
      <c r="G11" s="232"/>
      <c r="H11" s="232"/>
      <c r="I11" s="232"/>
      <c r="J11" s="232"/>
    </row>
    <row r="12" spans="1:66" ht="15" x14ac:dyDescent="0.25">
      <c r="B12" s="110"/>
      <c r="C12" s="232"/>
      <c r="D12" s="232"/>
      <c r="E12" s="232"/>
      <c r="F12" s="232"/>
      <c r="G12" s="232"/>
      <c r="H12" s="232"/>
      <c r="I12" s="232"/>
      <c r="J12" s="232"/>
    </row>
    <row r="13" spans="1:66" ht="15" x14ac:dyDescent="0.25">
      <c r="B13" s="110"/>
      <c r="C13" s="232"/>
      <c r="D13" s="232"/>
      <c r="E13" s="232"/>
      <c r="F13" s="232"/>
      <c r="G13" s="232"/>
      <c r="H13" s="232"/>
      <c r="I13" s="232"/>
      <c r="J13" s="232"/>
    </row>
    <row r="14" spans="1:66" ht="15" x14ac:dyDescent="0.25">
      <c r="B14" s="110"/>
      <c r="C14" s="232"/>
      <c r="D14" s="232"/>
      <c r="E14" s="232"/>
      <c r="F14" s="232"/>
      <c r="G14" s="232"/>
      <c r="H14" s="232"/>
      <c r="I14" s="232"/>
      <c r="J14" s="232"/>
    </row>
    <row r="15" spans="1:66" ht="15" x14ac:dyDescent="0.25">
      <c r="B15" s="110"/>
      <c r="C15" s="232"/>
      <c r="D15" s="232"/>
      <c r="E15" s="232"/>
      <c r="F15" s="232"/>
      <c r="G15" s="232"/>
      <c r="H15" s="232"/>
      <c r="I15" s="232"/>
      <c r="J15" s="232"/>
    </row>
    <row r="16" spans="1:66" ht="15" x14ac:dyDescent="0.25">
      <c r="B16" s="110"/>
      <c r="C16" s="232"/>
      <c r="D16" s="232"/>
      <c r="E16" s="232"/>
      <c r="F16" s="232"/>
      <c r="G16" s="232"/>
      <c r="H16" s="232"/>
      <c r="I16" s="232"/>
      <c r="J16" s="232"/>
    </row>
    <row r="17" spans="2:10" ht="15" x14ac:dyDescent="0.25">
      <c r="B17" s="110"/>
      <c r="C17" s="232"/>
      <c r="D17" s="232"/>
      <c r="E17" s="232"/>
      <c r="F17" s="232"/>
      <c r="G17" s="232"/>
      <c r="H17" s="232"/>
      <c r="I17" s="232"/>
      <c r="J17" s="232"/>
    </row>
    <row r="18" spans="2:10" ht="15" x14ac:dyDescent="0.25">
      <c r="B18" s="110"/>
      <c r="C18" s="232"/>
      <c r="D18" s="232"/>
      <c r="E18" s="232"/>
      <c r="F18" s="232"/>
      <c r="G18" s="232"/>
      <c r="H18" s="232"/>
      <c r="I18" s="232"/>
      <c r="J18" s="232"/>
    </row>
    <row r="19" spans="2:10" ht="15" x14ac:dyDescent="0.25">
      <c r="B19" s="110"/>
      <c r="C19" s="232"/>
      <c r="D19" s="232"/>
      <c r="E19" s="232"/>
      <c r="F19" s="232"/>
      <c r="G19" s="232"/>
      <c r="H19" s="232"/>
      <c r="I19" s="232"/>
      <c r="J19" s="232"/>
    </row>
    <row r="20" spans="2:10" ht="15" x14ac:dyDescent="0.25">
      <c r="B20" s="110"/>
      <c r="C20" s="232"/>
      <c r="D20" s="232"/>
      <c r="E20" s="232"/>
      <c r="F20" s="232"/>
      <c r="G20" s="232"/>
      <c r="H20" s="232"/>
      <c r="I20" s="232"/>
      <c r="J20" s="232"/>
    </row>
    <row r="21" spans="2:10" x14ac:dyDescent="0.3">
      <c r="C21" s="232"/>
      <c r="D21" s="232"/>
      <c r="E21" s="232"/>
      <c r="F21" s="232"/>
      <c r="G21" s="232"/>
      <c r="H21" s="232"/>
      <c r="I21" s="232"/>
      <c r="J21" s="232"/>
    </row>
    <row r="22" spans="2:10" x14ac:dyDescent="0.3">
      <c r="B22" s="233" t="s">
        <v>215</v>
      </c>
      <c r="C22" s="234"/>
      <c r="D22" s="234"/>
      <c r="E22" s="234"/>
      <c r="F22" s="234"/>
      <c r="G22" s="234"/>
      <c r="H22" s="234"/>
      <c r="I22" s="234"/>
      <c r="J22" s="235"/>
    </row>
    <row r="23" spans="2:10" x14ac:dyDescent="0.3">
      <c r="B23" s="11" t="s">
        <v>216</v>
      </c>
      <c r="C23" s="229" t="s">
        <v>217</v>
      </c>
      <c r="D23" s="230"/>
      <c r="E23" s="230"/>
      <c r="F23" s="230"/>
      <c r="G23" s="230"/>
      <c r="H23" s="230"/>
      <c r="I23" s="230"/>
      <c r="J23" s="231"/>
    </row>
    <row r="24" spans="2:10" x14ac:dyDescent="0.3">
      <c r="B24" s="110" t="s">
        <v>280</v>
      </c>
      <c r="C24" s="232" t="s">
        <v>284</v>
      </c>
      <c r="D24" s="232"/>
      <c r="E24" s="232"/>
      <c r="F24" s="232"/>
      <c r="G24" s="232"/>
      <c r="H24" s="232"/>
      <c r="I24" s="232"/>
      <c r="J24" s="232"/>
    </row>
    <row r="25" spans="2:10" x14ac:dyDescent="0.3">
      <c r="B25" s="110"/>
      <c r="C25" s="232"/>
      <c r="D25" s="232"/>
      <c r="E25" s="232"/>
      <c r="F25" s="232"/>
      <c r="G25" s="232"/>
      <c r="H25" s="232"/>
      <c r="I25" s="232"/>
      <c r="J25" s="232"/>
    </row>
    <row r="26" spans="2:10" x14ac:dyDescent="0.3">
      <c r="B26" s="110"/>
      <c r="C26" s="232"/>
      <c r="D26" s="232"/>
      <c r="E26" s="232"/>
      <c r="F26" s="232"/>
      <c r="G26" s="232"/>
      <c r="H26" s="232"/>
      <c r="I26" s="232"/>
      <c r="J26" s="232"/>
    </row>
    <row r="27" spans="2:10" x14ac:dyDescent="0.3">
      <c r="B27" s="110"/>
      <c r="C27" s="232"/>
      <c r="D27" s="232"/>
      <c r="E27" s="232"/>
      <c r="F27" s="232"/>
      <c r="G27" s="232"/>
      <c r="H27" s="232"/>
      <c r="I27" s="232"/>
      <c r="J27" s="232"/>
    </row>
    <row r="28" spans="2:10" x14ac:dyDescent="0.3">
      <c r="B28" s="110"/>
      <c r="C28" s="232"/>
      <c r="D28" s="232"/>
      <c r="E28" s="232"/>
      <c r="F28" s="232"/>
      <c r="G28" s="232"/>
      <c r="H28" s="232"/>
      <c r="I28" s="232"/>
      <c r="J28" s="232"/>
    </row>
    <row r="29" spans="2:10" x14ac:dyDescent="0.3">
      <c r="B29" s="110"/>
      <c r="C29" s="232"/>
      <c r="D29" s="232"/>
      <c r="E29" s="232"/>
      <c r="F29" s="232"/>
      <c r="G29" s="232"/>
      <c r="H29" s="232"/>
      <c r="I29" s="232"/>
      <c r="J29" s="232"/>
    </row>
    <row r="30" spans="2:10" x14ac:dyDescent="0.3">
      <c r="B30" s="110"/>
      <c r="C30" s="232"/>
      <c r="D30" s="232"/>
      <c r="E30" s="232"/>
      <c r="F30" s="232"/>
      <c r="G30" s="232"/>
      <c r="H30" s="232"/>
      <c r="I30" s="232"/>
      <c r="J30" s="232"/>
    </row>
    <row r="31" spans="2:10" x14ac:dyDescent="0.3">
      <c r="B31" s="110"/>
      <c r="C31" s="232"/>
      <c r="D31" s="232"/>
      <c r="E31" s="232"/>
      <c r="F31" s="232"/>
      <c r="G31" s="232"/>
      <c r="H31" s="232"/>
      <c r="I31" s="232"/>
      <c r="J31" s="232"/>
    </row>
    <row r="32" spans="2:10" x14ac:dyDescent="0.3">
      <c r="B32" s="110"/>
      <c r="C32" s="232"/>
      <c r="D32" s="232"/>
      <c r="E32" s="232"/>
      <c r="F32" s="232"/>
      <c r="G32" s="232"/>
      <c r="H32" s="232"/>
      <c r="I32" s="232"/>
      <c r="J32" s="232"/>
    </row>
    <row r="33" spans="2:10" x14ac:dyDescent="0.3">
      <c r="B33" s="110"/>
      <c r="C33" s="232"/>
      <c r="D33" s="232"/>
      <c r="E33" s="232"/>
      <c r="F33" s="232"/>
      <c r="G33" s="232"/>
      <c r="H33" s="232"/>
      <c r="I33" s="232"/>
      <c r="J33" s="232"/>
    </row>
    <row r="34" spans="2:10" x14ac:dyDescent="0.3">
      <c r="B34" s="110"/>
      <c r="C34" s="232"/>
      <c r="D34" s="232"/>
      <c r="E34" s="232"/>
      <c r="F34" s="232"/>
      <c r="G34" s="232"/>
      <c r="H34" s="232"/>
      <c r="I34" s="232"/>
      <c r="J34" s="232"/>
    </row>
    <row r="35" spans="2:10" x14ac:dyDescent="0.3">
      <c r="C35" s="232"/>
      <c r="D35" s="232"/>
      <c r="E35" s="232"/>
      <c r="F35" s="232"/>
      <c r="G35" s="232"/>
      <c r="H35" s="232"/>
      <c r="I35" s="232"/>
      <c r="J35" s="232"/>
    </row>
    <row r="36" spans="2:10" x14ac:dyDescent="0.3">
      <c r="B36" s="233" t="s">
        <v>213</v>
      </c>
      <c r="C36" s="234"/>
      <c r="D36" s="234"/>
      <c r="E36" s="234"/>
      <c r="F36" s="234"/>
      <c r="G36" s="234"/>
      <c r="H36" s="234"/>
      <c r="I36" s="234"/>
      <c r="J36" s="235"/>
    </row>
    <row r="37" spans="2:10" x14ac:dyDescent="0.3">
      <c r="B37" s="11" t="s">
        <v>216</v>
      </c>
      <c r="C37" s="229" t="s">
        <v>217</v>
      </c>
      <c r="D37" s="230"/>
      <c r="E37" s="230"/>
      <c r="F37" s="230"/>
      <c r="G37" s="230"/>
      <c r="H37" s="230"/>
      <c r="I37" s="230"/>
      <c r="J37" s="231"/>
    </row>
    <row r="38" spans="2:10" x14ac:dyDescent="0.3">
      <c r="B38" s="110" t="s">
        <v>285</v>
      </c>
      <c r="C38" s="232" t="s">
        <v>283</v>
      </c>
      <c r="D38" s="232"/>
      <c r="E38" s="232"/>
      <c r="F38" s="232"/>
      <c r="G38" s="232"/>
      <c r="H38" s="232"/>
      <c r="I38" s="232"/>
      <c r="J38" s="232"/>
    </row>
    <row r="39" spans="2:10" x14ac:dyDescent="0.3">
      <c r="B39" s="110"/>
      <c r="C39" s="232"/>
      <c r="D39" s="232"/>
      <c r="E39" s="232"/>
      <c r="F39" s="232"/>
      <c r="G39" s="232"/>
      <c r="H39" s="232"/>
      <c r="I39" s="232"/>
      <c r="J39" s="232"/>
    </row>
    <row r="40" spans="2:10" x14ac:dyDescent="0.3">
      <c r="B40" s="110"/>
      <c r="C40" s="232"/>
      <c r="D40" s="232"/>
      <c r="E40" s="232"/>
      <c r="F40" s="232"/>
      <c r="G40" s="232"/>
      <c r="H40" s="232"/>
      <c r="I40" s="232"/>
      <c r="J40" s="232"/>
    </row>
    <row r="41" spans="2:10" x14ac:dyDescent="0.3">
      <c r="B41" s="110"/>
      <c r="C41" s="232"/>
      <c r="D41" s="232"/>
      <c r="E41" s="232"/>
      <c r="F41" s="232"/>
      <c r="G41" s="232"/>
      <c r="H41" s="232"/>
      <c r="I41" s="232"/>
      <c r="J41" s="232"/>
    </row>
    <row r="42" spans="2:10" x14ac:dyDescent="0.3">
      <c r="B42" s="110"/>
      <c r="C42" s="232"/>
      <c r="D42" s="232"/>
      <c r="E42" s="232"/>
      <c r="F42" s="232"/>
      <c r="G42" s="232"/>
      <c r="H42" s="232"/>
      <c r="I42" s="232"/>
      <c r="J42" s="232"/>
    </row>
    <row r="43" spans="2:10" x14ac:dyDescent="0.3">
      <c r="B43" s="110"/>
      <c r="C43" s="232"/>
      <c r="D43" s="232"/>
      <c r="E43" s="232"/>
      <c r="F43" s="232"/>
      <c r="G43" s="232"/>
      <c r="H43" s="232"/>
      <c r="I43" s="232"/>
      <c r="J43" s="232"/>
    </row>
    <row r="44" spans="2:10" x14ac:dyDescent="0.3">
      <c r="B44" s="110"/>
      <c r="C44" s="232"/>
      <c r="D44" s="232"/>
      <c r="E44" s="232"/>
      <c r="F44" s="232"/>
      <c r="G44" s="232"/>
      <c r="H44" s="232"/>
      <c r="I44" s="232"/>
      <c r="J44" s="232"/>
    </row>
    <row r="45" spans="2:10" x14ac:dyDescent="0.3">
      <c r="B45" s="110"/>
      <c r="C45" s="232"/>
      <c r="D45" s="232"/>
      <c r="E45" s="232"/>
      <c r="F45" s="232"/>
      <c r="G45" s="232"/>
      <c r="H45" s="232"/>
      <c r="I45" s="232"/>
      <c r="J45" s="232"/>
    </row>
    <row r="46" spans="2:10" x14ac:dyDescent="0.3">
      <c r="B46" s="110"/>
      <c r="C46" s="232"/>
      <c r="D46" s="232"/>
      <c r="E46" s="232"/>
      <c r="F46" s="232"/>
      <c r="G46" s="232"/>
      <c r="H46" s="232"/>
      <c r="I46" s="232"/>
      <c r="J46" s="232"/>
    </row>
    <row r="47" spans="2:10" x14ac:dyDescent="0.3">
      <c r="B47" s="110"/>
      <c r="C47" s="232"/>
      <c r="D47" s="232"/>
      <c r="E47" s="232"/>
      <c r="F47" s="232"/>
      <c r="G47" s="232"/>
      <c r="H47" s="232"/>
      <c r="I47" s="232"/>
      <c r="J47" s="232"/>
    </row>
    <row r="48" spans="2:10" x14ac:dyDescent="0.3">
      <c r="B48" s="110"/>
      <c r="C48" s="232"/>
      <c r="D48" s="232"/>
      <c r="E48" s="232"/>
      <c r="F48" s="232"/>
      <c r="G48" s="232"/>
      <c r="H48" s="232"/>
      <c r="I48" s="232"/>
      <c r="J48" s="232"/>
    </row>
    <row r="49" spans="2:10" x14ac:dyDescent="0.3">
      <c r="C49" s="232"/>
      <c r="D49" s="232"/>
      <c r="E49" s="232"/>
      <c r="F49" s="232"/>
      <c r="G49" s="232"/>
      <c r="H49" s="232"/>
      <c r="I49" s="232"/>
      <c r="J49" s="232"/>
    </row>
    <row r="50" spans="2:10" x14ac:dyDescent="0.3">
      <c r="B50" s="233" t="s">
        <v>204</v>
      </c>
      <c r="C50" s="234"/>
      <c r="D50" s="234"/>
      <c r="E50" s="234"/>
      <c r="F50" s="234"/>
      <c r="G50" s="234"/>
      <c r="H50" s="234"/>
      <c r="I50" s="234"/>
      <c r="J50" s="235"/>
    </row>
    <row r="51" spans="2:10" x14ac:dyDescent="0.3">
      <c r="B51" s="11" t="s">
        <v>216</v>
      </c>
      <c r="C51" s="229" t="s">
        <v>217</v>
      </c>
      <c r="D51" s="230"/>
      <c r="E51" s="230"/>
      <c r="F51" s="230"/>
      <c r="G51" s="230"/>
      <c r="H51" s="230"/>
      <c r="I51" s="230"/>
      <c r="J51" s="231"/>
    </row>
    <row r="52" spans="2:10" x14ac:dyDescent="0.3">
      <c r="B52" s="110"/>
      <c r="C52" s="232"/>
      <c r="D52" s="232"/>
      <c r="E52" s="232"/>
      <c r="F52" s="232"/>
      <c r="G52" s="232"/>
      <c r="H52" s="232"/>
      <c r="I52" s="232"/>
      <c r="J52" s="232"/>
    </row>
    <row r="53" spans="2:10" x14ac:dyDescent="0.3">
      <c r="B53" s="110"/>
      <c r="C53" s="232"/>
      <c r="D53" s="232"/>
      <c r="E53" s="232"/>
      <c r="F53" s="232"/>
      <c r="G53" s="232"/>
      <c r="H53" s="232"/>
      <c r="I53" s="232"/>
      <c r="J53" s="232"/>
    </row>
    <row r="54" spans="2:10" x14ac:dyDescent="0.3">
      <c r="B54" s="110"/>
      <c r="C54" s="232"/>
      <c r="D54" s="232"/>
      <c r="E54" s="232"/>
      <c r="F54" s="232"/>
      <c r="G54" s="232"/>
      <c r="H54" s="232"/>
      <c r="I54" s="232"/>
      <c r="J54" s="232"/>
    </row>
    <row r="55" spans="2:10" x14ac:dyDescent="0.3">
      <c r="B55" s="110"/>
      <c r="C55" s="232"/>
      <c r="D55" s="232"/>
      <c r="E55" s="232"/>
      <c r="F55" s="232"/>
      <c r="G55" s="232"/>
      <c r="H55" s="232"/>
      <c r="I55" s="232"/>
      <c r="J55" s="232"/>
    </row>
    <row r="56" spans="2:10" x14ac:dyDescent="0.3">
      <c r="B56" s="110"/>
      <c r="C56" s="232"/>
      <c r="D56" s="232"/>
      <c r="E56" s="232"/>
      <c r="F56" s="232"/>
      <c r="G56" s="232"/>
      <c r="H56" s="232"/>
      <c r="I56" s="232"/>
      <c r="J56" s="232"/>
    </row>
    <row r="57" spans="2:10" x14ac:dyDescent="0.3">
      <c r="B57" s="110"/>
      <c r="C57" s="232"/>
      <c r="D57" s="232"/>
      <c r="E57" s="232"/>
      <c r="F57" s="232"/>
      <c r="G57" s="232"/>
      <c r="H57" s="232"/>
      <c r="I57" s="232"/>
      <c r="J57" s="232"/>
    </row>
    <row r="58" spans="2:10" x14ac:dyDescent="0.3">
      <c r="B58" s="110"/>
      <c r="C58" s="232"/>
      <c r="D58" s="232"/>
      <c r="E58" s="232"/>
      <c r="F58" s="232"/>
      <c r="G58" s="232"/>
      <c r="H58" s="232"/>
      <c r="I58" s="232"/>
      <c r="J58" s="232"/>
    </row>
    <row r="59" spans="2:10" x14ac:dyDescent="0.3">
      <c r="B59" s="110"/>
      <c r="C59" s="232"/>
      <c r="D59" s="232"/>
      <c r="E59" s="232"/>
      <c r="F59" s="232"/>
      <c r="G59" s="232"/>
      <c r="H59" s="232"/>
      <c r="I59" s="232"/>
      <c r="J59" s="232"/>
    </row>
    <row r="60" spans="2:10" x14ac:dyDescent="0.3">
      <c r="B60" s="110"/>
      <c r="C60" s="232"/>
      <c r="D60" s="232"/>
      <c r="E60" s="232"/>
      <c r="F60" s="232"/>
      <c r="G60" s="232"/>
      <c r="H60" s="232"/>
      <c r="I60" s="232"/>
      <c r="J60" s="232"/>
    </row>
    <row r="61" spans="2:10" x14ac:dyDescent="0.3">
      <c r="B61" s="110"/>
      <c r="C61" s="232"/>
      <c r="D61" s="232"/>
      <c r="E61" s="232"/>
      <c r="F61" s="232"/>
      <c r="G61" s="232"/>
      <c r="H61" s="232"/>
      <c r="I61" s="232"/>
      <c r="J61" s="232"/>
    </row>
    <row r="62" spans="2:10" x14ac:dyDescent="0.3">
      <c r="B62" s="110"/>
      <c r="C62" s="232"/>
      <c r="D62" s="232"/>
      <c r="E62" s="232"/>
      <c r="F62" s="232"/>
      <c r="G62" s="232"/>
      <c r="H62" s="232"/>
      <c r="I62" s="232"/>
      <c r="J62" s="232"/>
    </row>
    <row r="63" spans="2:10" x14ac:dyDescent="0.3">
      <c r="C63" s="232"/>
      <c r="D63" s="232"/>
      <c r="E63" s="232"/>
      <c r="F63" s="232"/>
      <c r="G63" s="232"/>
      <c r="H63" s="232"/>
      <c r="I63" s="232"/>
      <c r="J63" s="232"/>
    </row>
    <row r="64" spans="2:10" x14ac:dyDescent="0.3">
      <c r="B64" s="233" t="s">
        <v>205</v>
      </c>
      <c r="C64" s="234"/>
      <c r="D64" s="234"/>
      <c r="E64" s="234"/>
      <c r="F64" s="234"/>
      <c r="G64" s="234"/>
      <c r="H64" s="234"/>
      <c r="I64" s="234"/>
      <c r="J64" s="235"/>
    </row>
    <row r="65" spans="2:10" x14ac:dyDescent="0.3">
      <c r="B65" s="11" t="s">
        <v>216</v>
      </c>
      <c r="C65" s="229" t="s">
        <v>217</v>
      </c>
      <c r="D65" s="230"/>
      <c r="E65" s="230"/>
      <c r="F65" s="230"/>
      <c r="G65" s="230"/>
      <c r="H65" s="230"/>
      <c r="I65" s="230"/>
      <c r="J65" s="231"/>
    </row>
    <row r="66" spans="2:10" x14ac:dyDescent="0.3">
      <c r="B66" s="110"/>
      <c r="C66" s="232"/>
      <c r="D66" s="232"/>
      <c r="E66" s="232"/>
      <c r="F66" s="232"/>
      <c r="G66" s="232"/>
      <c r="H66" s="232"/>
      <c r="I66" s="232"/>
      <c r="J66" s="232"/>
    </row>
    <row r="67" spans="2:10" x14ac:dyDescent="0.3">
      <c r="B67" s="110"/>
      <c r="C67" s="232"/>
      <c r="D67" s="232"/>
      <c r="E67" s="232"/>
      <c r="F67" s="232"/>
      <c r="G67" s="232"/>
      <c r="H67" s="232"/>
      <c r="I67" s="232"/>
      <c r="J67" s="232"/>
    </row>
    <row r="68" spans="2:10" x14ac:dyDescent="0.3">
      <c r="B68" s="110"/>
      <c r="C68" s="232"/>
      <c r="D68" s="232"/>
      <c r="E68" s="232"/>
      <c r="F68" s="232"/>
      <c r="G68" s="232"/>
      <c r="H68" s="232"/>
      <c r="I68" s="232"/>
      <c r="J68" s="232"/>
    </row>
    <row r="69" spans="2:10" x14ac:dyDescent="0.3">
      <c r="B69" s="110"/>
      <c r="C69" s="232"/>
      <c r="D69" s="232"/>
      <c r="E69" s="232"/>
      <c r="F69" s="232"/>
      <c r="G69" s="232"/>
      <c r="H69" s="232"/>
      <c r="I69" s="232"/>
      <c r="J69" s="232"/>
    </row>
    <row r="70" spans="2:10" x14ac:dyDescent="0.3">
      <c r="B70" s="110"/>
      <c r="C70" s="232"/>
      <c r="D70" s="232"/>
      <c r="E70" s="232"/>
      <c r="F70" s="232"/>
      <c r="G70" s="232"/>
      <c r="H70" s="232"/>
      <c r="I70" s="232"/>
      <c r="J70" s="232"/>
    </row>
    <row r="71" spans="2:10" x14ac:dyDescent="0.3">
      <c r="B71" s="110"/>
      <c r="C71" s="232"/>
      <c r="D71" s="232"/>
      <c r="E71" s="232"/>
      <c r="F71" s="232"/>
      <c r="G71" s="232"/>
      <c r="H71" s="232"/>
      <c r="I71" s="232"/>
      <c r="J71" s="232"/>
    </row>
    <row r="72" spans="2:10" x14ac:dyDescent="0.3">
      <c r="B72" s="110"/>
      <c r="C72" s="232"/>
      <c r="D72" s="232"/>
      <c r="E72" s="232"/>
      <c r="F72" s="232"/>
      <c r="G72" s="232"/>
      <c r="H72" s="232"/>
      <c r="I72" s="232"/>
      <c r="J72" s="232"/>
    </row>
    <row r="73" spans="2:10" x14ac:dyDescent="0.3">
      <c r="B73" s="110"/>
      <c r="C73" s="232"/>
      <c r="D73" s="232"/>
      <c r="E73" s="232"/>
      <c r="F73" s="232"/>
      <c r="G73" s="232"/>
      <c r="H73" s="232"/>
      <c r="I73" s="232"/>
      <c r="J73" s="232"/>
    </row>
    <row r="74" spans="2:10" x14ac:dyDescent="0.3">
      <c r="B74" s="110"/>
      <c r="C74" s="232"/>
      <c r="D74" s="232"/>
      <c r="E74" s="232"/>
      <c r="F74" s="232"/>
      <c r="G74" s="232"/>
      <c r="H74" s="232"/>
      <c r="I74" s="232"/>
      <c r="J74" s="232"/>
    </row>
    <row r="75" spans="2:10" x14ac:dyDescent="0.3">
      <c r="B75" s="110"/>
      <c r="C75" s="232"/>
      <c r="D75" s="232"/>
      <c r="E75" s="232"/>
      <c r="F75" s="232"/>
      <c r="G75" s="232"/>
      <c r="H75" s="232"/>
      <c r="I75" s="232"/>
      <c r="J75" s="232"/>
    </row>
    <row r="76" spans="2:10" x14ac:dyDescent="0.3">
      <c r="B76" s="110"/>
      <c r="C76" s="232"/>
      <c r="D76" s="232"/>
      <c r="E76" s="232"/>
      <c r="F76" s="232"/>
      <c r="G76" s="232"/>
      <c r="H76" s="232"/>
      <c r="I76" s="232"/>
      <c r="J76" s="232"/>
    </row>
    <row r="77" spans="2:10" x14ac:dyDescent="0.3">
      <c r="C77" s="232"/>
      <c r="D77" s="232"/>
      <c r="E77" s="232"/>
      <c r="F77" s="232"/>
      <c r="G77" s="232"/>
      <c r="H77" s="232"/>
      <c r="I77" s="232"/>
      <c r="J77" s="232"/>
    </row>
    <row r="78" spans="2:10" x14ac:dyDescent="0.3">
      <c r="B78" s="233" t="s">
        <v>206</v>
      </c>
      <c r="C78" s="234"/>
      <c r="D78" s="234"/>
      <c r="E78" s="234"/>
      <c r="F78" s="234"/>
      <c r="G78" s="234"/>
      <c r="H78" s="234"/>
      <c r="I78" s="234"/>
      <c r="J78" s="235"/>
    </row>
    <row r="79" spans="2:10" x14ac:dyDescent="0.3">
      <c r="B79" s="11" t="s">
        <v>216</v>
      </c>
      <c r="C79" s="229" t="s">
        <v>217</v>
      </c>
      <c r="D79" s="230"/>
      <c r="E79" s="230"/>
      <c r="F79" s="230"/>
      <c r="G79" s="230"/>
      <c r="H79" s="230"/>
      <c r="I79" s="230"/>
      <c r="J79" s="231"/>
    </row>
    <row r="80" spans="2:10" x14ac:dyDescent="0.3">
      <c r="B80" s="110"/>
      <c r="C80" s="232"/>
      <c r="D80" s="232"/>
      <c r="E80" s="232"/>
      <c r="F80" s="232"/>
      <c r="G80" s="232"/>
      <c r="H80" s="232"/>
      <c r="I80" s="232"/>
      <c r="J80" s="232"/>
    </row>
    <row r="81" spans="2:10" x14ac:dyDescent="0.3">
      <c r="B81" s="110"/>
      <c r="C81" s="232"/>
      <c r="D81" s="232"/>
      <c r="E81" s="232"/>
      <c r="F81" s="232"/>
      <c r="G81" s="232"/>
      <c r="H81" s="232"/>
      <c r="I81" s="232"/>
      <c r="J81" s="232"/>
    </row>
    <row r="82" spans="2:10" x14ac:dyDescent="0.3">
      <c r="B82" s="110"/>
      <c r="C82" s="232"/>
      <c r="D82" s="232"/>
      <c r="E82" s="232"/>
      <c r="F82" s="232"/>
      <c r="G82" s="232"/>
      <c r="H82" s="232"/>
      <c r="I82" s="232"/>
      <c r="J82" s="232"/>
    </row>
    <row r="83" spans="2:10" x14ac:dyDescent="0.3">
      <c r="B83" s="110"/>
      <c r="C83" s="232"/>
      <c r="D83" s="232"/>
      <c r="E83" s="232"/>
      <c r="F83" s="232"/>
      <c r="G83" s="232"/>
      <c r="H83" s="232"/>
      <c r="I83" s="232"/>
      <c r="J83" s="232"/>
    </row>
    <row r="84" spans="2:10" x14ac:dyDescent="0.3">
      <c r="B84" s="110"/>
      <c r="C84" s="232"/>
      <c r="D84" s="232"/>
      <c r="E84" s="232"/>
      <c r="F84" s="232"/>
      <c r="G84" s="232"/>
      <c r="H84" s="232"/>
      <c r="I84" s="232"/>
      <c r="J84" s="232"/>
    </row>
    <row r="85" spans="2:10" x14ac:dyDescent="0.3">
      <c r="B85" s="110"/>
      <c r="C85" s="232"/>
      <c r="D85" s="232"/>
      <c r="E85" s="232"/>
      <c r="F85" s="232"/>
      <c r="G85" s="232"/>
      <c r="H85" s="232"/>
      <c r="I85" s="232"/>
      <c r="J85" s="232"/>
    </row>
    <row r="86" spans="2:10" x14ac:dyDescent="0.3">
      <c r="B86" s="110"/>
      <c r="C86" s="232"/>
      <c r="D86" s="232"/>
      <c r="E86" s="232"/>
      <c r="F86" s="232"/>
      <c r="G86" s="232"/>
      <c r="H86" s="232"/>
      <c r="I86" s="232"/>
      <c r="J86" s="232"/>
    </row>
    <row r="87" spans="2:10" x14ac:dyDescent="0.3">
      <c r="B87" s="110"/>
      <c r="C87" s="232"/>
      <c r="D87" s="232"/>
      <c r="E87" s="232"/>
      <c r="F87" s="232"/>
      <c r="G87" s="232"/>
      <c r="H87" s="232"/>
      <c r="I87" s="232"/>
      <c r="J87" s="232"/>
    </row>
    <row r="88" spans="2:10" x14ac:dyDescent="0.3">
      <c r="B88" s="110"/>
      <c r="C88" s="232"/>
      <c r="D88" s="232"/>
      <c r="E88" s="232"/>
      <c r="F88" s="232"/>
      <c r="G88" s="232"/>
      <c r="H88" s="232"/>
      <c r="I88" s="232"/>
      <c r="J88" s="232"/>
    </row>
    <row r="89" spans="2:10" x14ac:dyDescent="0.3">
      <c r="B89" s="110"/>
      <c r="C89" s="232"/>
      <c r="D89" s="232"/>
      <c r="E89" s="232"/>
      <c r="F89" s="232"/>
      <c r="G89" s="232"/>
      <c r="H89" s="232"/>
      <c r="I89" s="232"/>
      <c r="J89" s="232"/>
    </row>
    <row r="90" spans="2:10" x14ac:dyDescent="0.3">
      <c r="B90" s="110"/>
      <c r="C90" s="232"/>
      <c r="D90" s="232"/>
      <c r="E90" s="232"/>
      <c r="F90" s="232"/>
      <c r="G90" s="232"/>
      <c r="H90" s="232"/>
      <c r="I90" s="232"/>
      <c r="J90" s="232"/>
    </row>
    <row r="91" spans="2:10" x14ac:dyDescent="0.3">
      <c r="C91" s="232"/>
      <c r="D91" s="232"/>
      <c r="E91" s="232"/>
      <c r="F91" s="232"/>
      <c r="G91" s="232"/>
      <c r="H91" s="232"/>
      <c r="I91" s="232"/>
      <c r="J91" s="232"/>
    </row>
    <row r="92" spans="2:10" x14ac:dyDescent="0.3">
      <c r="B92" s="233" t="s">
        <v>207</v>
      </c>
      <c r="C92" s="234"/>
      <c r="D92" s="234"/>
      <c r="E92" s="234"/>
      <c r="F92" s="234"/>
      <c r="G92" s="234"/>
      <c r="H92" s="234"/>
      <c r="I92" s="234"/>
      <c r="J92" s="235"/>
    </row>
    <row r="93" spans="2:10" x14ac:dyDescent="0.3">
      <c r="B93" s="11" t="s">
        <v>216</v>
      </c>
      <c r="C93" s="229" t="s">
        <v>217</v>
      </c>
      <c r="D93" s="230"/>
      <c r="E93" s="230"/>
      <c r="F93" s="230"/>
      <c r="G93" s="230"/>
      <c r="H93" s="230"/>
      <c r="I93" s="230"/>
      <c r="J93" s="231"/>
    </row>
    <row r="94" spans="2:10" x14ac:dyDescent="0.3">
      <c r="B94" s="110"/>
      <c r="C94" s="232"/>
      <c r="D94" s="232"/>
      <c r="E94" s="232"/>
      <c r="F94" s="232"/>
      <c r="G94" s="232"/>
      <c r="H94" s="232"/>
      <c r="I94" s="232"/>
      <c r="J94" s="232"/>
    </row>
    <row r="95" spans="2:10" x14ac:dyDescent="0.3">
      <c r="B95" s="110"/>
      <c r="C95" s="232"/>
      <c r="D95" s="232"/>
      <c r="E95" s="232"/>
      <c r="F95" s="232"/>
      <c r="G95" s="232"/>
      <c r="H95" s="232"/>
      <c r="I95" s="232"/>
      <c r="J95" s="232"/>
    </row>
    <row r="96" spans="2:10" x14ac:dyDescent="0.3">
      <c r="B96" s="110"/>
      <c r="C96" s="232"/>
      <c r="D96" s="232"/>
      <c r="E96" s="232"/>
      <c r="F96" s="232"/>
      <c r="G96" s="232"/>
      <c r="H96" s="232"/>
      <c r="I96" s="232"/>
      <c r="J96" s="232"/>
    </row>
    <row r="97" spans="2:10" x14ac:dyDescent="0.3">
      <c r="B97" s="110"/>
      <c r="C97" s="232"/>
      <c r="D97" s="232"/>
      <c r="E97" s="232"/>
      <c r="F97" s="232"/>
      <c r="G97" s="232"/>
      <c r="H97" s="232"/>
      <c r="I97" s="232"/>
      <c r="J97" s="232"/>
    </row>
    <row r="98" spans="2:10" x14ac:dyDescent="0.3">
      <c r="B98" s="110"/>
      <c r="C98" s="232"/>
      <c r="D98" s="232"/>
      <c r="E98" s="232"/>
      <c r="F98" s="232"/>
      <c r="G98" s="232"/>
      <c r="H98" s="232"/>
      <c r="I98" s="232"/>
      <c r="J98" s="232"/>
    </row>
    <row r="99" spans="2:10" x14ac:dyDescent="0.3">
      <c r="B99" s="110"/>
      <c r="C99" s="232"/>
      <c r="D99" s="232"/>
      <c r="E99" s="232"/>
      <c r="F99" s="232"/>
      <c r="G99" s="232"/>
      <c r="H99" s="232"/>
      <c r="I99" s="232"/>
      <c r="J99" s="232"/>
    </row>
    <row r="100" spans="2:10" x14ac:dyDescent="0.3">
      <c r="B100" s="110"/>
      <c r="C100" s="232"/>
      <c r="D100" s="232"/>
      <c r="E100" s="232"/>
      <c r="F100" s="232"/>
      <c r="G100" s="232"/>
      <c r="H100" s="232"/>
      <c r="I100" s="232"/>
      <c r="J100" s="232"/>
    </row>
    <row r="101" spans="2:10" x14ac:dyDescent="0.3">
      <c r="B101" s="110"/>
      <c r="C101" s="232"/>
      <c r="D101" s="232"/>
      <c r="E101" s="232"/>
      <c r="F101" s="232"/>
      <c r="G101" s="232"/>
      <c r="H101" s="232"/>
      <c r="I101" s="232"/>
      <c r="J101" s="232"/>
    </row>
    <row r="102" spans="2:10" x14ac:dyDescent="0.3">
      <c r="B102" s="110"/>
      <c r="C102" s="232"/>
      <c r="D102" s="232"/>
      <c r="E102" s="232"/>
      <c r="F102" s="232"/>
      <c r="G102" s="232"/>
      <c r="H102" s="232"/>
      <c r="I102" s="232"/>
      <c r="J102" s="232"/>
    </row>
    <row r="103" spans="2:10" x14ac:dyDescent="0.3">
      <c r="B103" s="110"/>
      <c r="C103" s="232"/>
      <c r="D103" s="232"/>
      <c r="E103" s="232"/>
      <c r="F103" s="232"/>
      <c r="G103" s="232"/>
      <c r="H103" s="232"/>
      <c r="I103" s="232"/>
      <c r="J103" s="232"/>
    </row>
    <row r="104" spans="2:10" x14ac:dyDescent="0.3">
      <c r="B104" s="110"/>
      <c r="C104" s="232"/>
      <c r="D104" s="232"/>
      <c r="E104" s="232"/>
      <c r="F104" s="232"/>
      <c r="G104" s="232"/>
      <c r="H104" s="232"/>
      <c r="I104" s="232"/>
      <c r="J104" s="232"/>
    </row>
    <row r="105" spans="2:10" x14ac:dyDescent="0.3">
      <c r="C105" s="232"/>
      <c r="D105" s="232"/>
      <c r="E105" s="232"/>
      <c r="F105" s="232"/>
      <c r="G105" s="232"/>
      <c r="H105" s="232"/>
      <c r="I105" s="232"/>
      <c r="J105" s="232"/>
    </row>
    <row r="106" spans="2:10" x14ac:dyDescent="0.3">
      <c r="B106" s="233" t="s">
        <v>208</v>
      </c>
      <c r="C106" s="234"/>
      <c r="D106" s="234"/>
      <c r="E106" s="234"/>
      <c r="F106" s="234"/>
      <c r="G106" s="234"/>
      <c r="H106" s="234"/>
      <c r="I106" s="234"/>
      <c r="J106" s="235"/>
    </row>
    <row r="107" spans="2:10" x14ac:dyDescent="0.3">
      <c r="B107" s="11" t="s">
        <v>216</v>
      </c>
      <c r="C107" s="229" t="s">
        <v>217</v>
      </c>
      <c r="D107" s="230"/>
      <c r="E107" s="230"/>
      <c r="F107" s="230"/>
      <c r="G107" s="230"/>
      <c r="H107" s="230"/>
      <c r="I107" s="230"/>
      <c r="J107" s="231"/>
    </row>
    <row r="108" spans="2:10" x14ac:dyDescent="0.3">
      <c r="B108" s="110"/>
      <c r="C108" s="232"/>
      <c r="D108" s="232"/>
      <c r="E108" s="232"/>
      <c r="F108" s="232"/>
      <c r="G108" s="232"/>
      <c r="H108" s="232"/>
      <c r="I108" s="232"/>
      <c r="J108" s="232"/>
    </row>
    <row r="109" spans="2:10" x14ac:dyDescent="0.3">
      <c r="B109" s="110"/>
      <c r="C109" s="232"/>
      <c r="D109" s="232"/>
      <c r="E109" s="232"/>
      <c r="F109" s="232"/>
      <c r="G109" s="232"/>
      <c r="H109" s="232"/>
      <c r="I109" s="232"/>
      <c r="J109" s="232"/>
    </row>
    <row r="110" spans="2:10" x14ac:dyDescent="0.3">
      <c r="B110" s="110"/>
      <c r="C110" s="232"/>
      <c r="D110" s="232"/>
      <c r="E110" s="232"/>
      <c r="F110" s="232"/>
      <c r="G110" s="232"/>
      <c r="H110" s="232"/>
      <c r="I110" s="232"/>
      <c r="J110" s="232"/>
    </row>
    <row r="111" spans="2:10" x14ac:dyDescent="0.3">
      <c r="B111" s="110"/>
      <c r="C111" s="232"/>
      <c r="D111" s="232"/>
      <c r="E111" s="232"/>
      <c r="F111" s="232"/>
      <c r="G111" s="232"/>
      <c r="H111" s="232"/>
      <c r="I111" s="232"/>
      <c r="J111" s="232"/>
    </row>
    <row r="112" spans="2:10" x14ac:dyDescent="0.3">
      <c r="B112" s="110"/>
      <c r="C112" s="232"/>
      <c r="D112" s="232"/>
      <c r="E112" s="232"/>
      <c r="F112" s="232"/>
      <c r="G112" s="232"/>
      <c r="H112" s="232"/>
      <c r="I112" s="232"/>
      <c r="J112" s="232"/>
    </row>
    <row r="113" spans="2:10" x14ac:dyDescent="0.3">
      <c r="B113" s="110"/>
      <c r="C113" s="232"/>
      <c r="D113" s="232"/>
      <c r="E113" s="232"/>
      <c r="F113" s="232"/>
      <c r="G113" s="232"/>
      <c r="H113" s="232"/>
      <c r="I113" s="232"/>
      <c r="J113" s="232"/>
    </row>
    <row r="114" spans="2:10" x14ac:dyDescent="0.3">
      <c r="B114" s="110"/>
      <c r="C114" s="232"/>
      <c r="D114" s="232"/>
      <c r="E114" s="232"/>
      <c r="F114" s="232"/>
      <c r="G114" s="232"/>
      <c r="H114" s="232"/>
      <c r="I114" s="232"/>
      <c r="J114" s="232"/>
    </row>
    <row r="115" spans="2:10" x14ac:dyDescent="0.3">
      <c r="B115" s="110"/>
      <c r="C115" s="232"/>
      <c r="D115" s="232"/>
      <c r="E115" s="232"/>
      <c r="F115" s="232"/>
      <c r="G115" s="232"/>
      <c r="H115" s="232"/>
      <c r="I115" s="232"/>
      <c r="J115" s="232"/>
    </row>
    <row r="116" spans="2:10" x14ac:dyDescent="0.3">
      <c r="B116" s="110"/>
      <c r="C116" s="232"/>
      <c r="D116" s="232"/>
      <c r="E116" s="232"/>
      <c r="F116" s="232"/>
      <c r="G116" s="232"/>
      <c r="H116" s="232"/>
      <c r="I116" s="232"/>
      <c r="J116" s="232"/>
    </row>
    <row r="117" spans="2:10" x14ac:dyDescent="0.3">
      <c r="B117" s="110"/>
      <c r="C117" s="232"/>
      <c r="D117" s="232"/>
      <c r="E117" s="232"/>
      <c r="F117" s="232"/>
      <c r="G117" s="232"/>
      <c r="H117" s="232"/>
      <c r="I117" s="232"/>
      <c r="J117" s="232"/>
    </row>
    <row r="118" spans="2:10" x14ac:dyDescent="0.3">
      <c r="B118" s="110"/>
      <c r="C118" s="232"/>
      <c r="D118" s="232"/>
      <c r="E118" s="232"/>
      <c r="F118" s="232"/>
      <c r="G118" s="232"/>
      <c r="H118" s="232"/>
      <c r="I118" s="232"/>
      <c r="J118" s="232"/>
    </row>
    <row r="119" spans="2:10" x14ac:dyDescent="0.3">
      <c r="C119" s="232"/>
      <c r="D119" s="232"/>
      <c r="E119" s="232"/>
      <c r="F119" s="232"/>
      <c r="G119" s="232"/>
      <c r="H119" s="232"/>
      <c r="I119" s="232"/>
      <c r="J119" s="232"/>
    </row>
    <row r="120" spans="2:10" x14ac:dyDescent="0.3">
      <c r="B120" s="233" t="s">
        <v>209</v>
      </c>
      <c r="C120" s="234"/>
      <c r="D120" s="234"/>
      <c r="E120" s="234"/>
      <c r="F120" s="234"/>
      <c r="G120" s="234"/>
      <c r="H120" s="234"/>
      <c r="I120" s="234"/>
      <c r="J120" s="235"/>
    </row>
    <row r="121" spans="2:10" x14ac:dyDescent="0.3">
      <c r="B121" s="11" t="s">
        <v>216</v>
      </c>
      <c r="C121" s="229" t="s">
        <v>217</v>
      </c>
      <c r="D121" s="230"/>
      <c r="E121" s="230"/>
      <c r="F121" s="230"/>
      <c r="G121" s="230"/>
      <c r="H121" s="230"/>
      <c r="I121" s="230"/>
      <c r="J121" s="231"/>
    </row>
    <row r="122" spans="2:10" x14ac:dyDescent="0.3">
      <c r="B122" s="110"/>
      <c r="C122" s="232"/>
      <c r="D122" s="232"/>
      <c r="E122" s="232"/>
      <c r="F122" s="232"/>
      <c r="G122" s="232"/>
      <c r="H122" s="232"/>
      <c r="I122" s="232"/>
      <c r="J122" s="232"/>
    </row>
    <row r="123" spans="2:10" x14ac:dyDescent="0.3">
      <c r="B123" s="110"/>
      <c r="C123" s="232"/>
      <c r="D123" s="232"/>
      <c r="E123" s="232"/>
      <c r="F123" s="232"/>
      <c r="G123" s="232"/>
      <c r="H123" s="232"/>
      <c r="I123" s="232"/>
      <c r="J123" s="232"/>
    </row>
    <row r="124" spans="2:10" x14ac:dyDescent="0.3">
      <c r="B124" s="110"/>
      <c r="C124" s="232"/>
      <c r="D124" s="232"/>
      <c r="E124" s="232"/>
      <c r="F124" s="232"/>
      <c r="G124" s="232"/>
      <c r="H124" s="232"/>
      <c r="I124" s="232"/>
      <c r="J124" s="232"/>
    </row>
    <row r="125" spans="2:10" x14ac:dyDescent="0.3">
      <c r="B125" s="110"/>
      <c r="C125" s="232"/>
      <c r="D125" s="232"/>
      <c r="E125" s="232"/>
      <c r="F125" s="232"/>
      <c r="G125" s="232"/>
      <c r="H125" s="232"/>
      <c r="I125" s="232"/>
      <c r="J125" s="232"/>
    </row>
    <row r="126" spans="2:10" x14ac:dyDescent="0.3">
      <c r="B126" s="110"/>
      <c r="C126" s="232"/>
      <c r="D126" s="232"/>
      <c r="E126" s="232"/>
      <c r="F126" s="232"/>
      <c r="G126" s="232"/>
      <c r="H126" s="232"/>
      <c r="I126" s="232"/>
      <c r="J126" s="232"/>
    </row>
    <row r="127" spans="2:10" x14ac:dyDescent="0.3">
      <c r="B127" s="110"/>
      <c r="C127" s="232"/>
      <c r="D127" s="232"/>
      <c r="E127" s="232"/>
      <c r="F127" s="232"/>
      <c r="G127" s="232"/>
      <c r="H127" s="232"/>
      <c r="I127" s="232"/>
      <c r="J127" s="232"/>
    </row>
    <row r="128" spans="2:10" x14ac:dyDescent="0.3">
      <c r="B128" s="110"/>
      <c r="C128" s="232"/>
      <c r="D128" s="232"/>
      <c r="E128" s="232"/>
      <c r="F128" s="232"/>
      <c r="G128" s="232"/>
      <c r="H128" s="232"/>
      <c r="I128" s="232"/>
      <c r="J128" s="232"/>
    </row>
    <row r="129" spans="2:10" x14ac:dyDescent="0.3">
      <c r="B129" s="110"/>
      <c r="C129" s="232"/>
      <c r="D129" s="232"/>
      <c r="E129" s="232"/>
      <c r="F129" s="232"/>
      <c r="G129" s="232"/>
      <c r="H129" s="232"/>
      <c r="I129" s="232"/>
      <c r="J129" s="232"/>
    </row>
    <row r="130" spans="2:10" x14ac:dyDescent="0.3">
      <c r="B130" s="110"/>
      <c r="C130" s="232"/>
      <c r="D130" s="232"/>
      <c r="E130" s="232"/>
      <c r="F130" s="232"/>
      <c r="G130" s="232"/>
      <c r="H130" s="232"/>
      <c r="I130" s="232"/>
      <c r="J130" s="232"/>
    </row>
    <row r="131" spans="2:10" x14ac:dyDescent="0.3">
      <c r="B131" s="110"/>
      <c r="C131" s="232"/>
      <c r="D131" s="232"/>
      <c r="E131" s="232"/>
      <c r="F131" s="232"/>
      <c r="G131" s="232"/>
      <c r="H131" s="232"/>
      <c r="I131" s="232"/>
      <c r="J131" s="232"/>
    </row>
    <row r="132" spans="2:10" x14ac:dyDescent="0.3">
      <c r="B132" s="110"/>
      <c r="C132" s="232"/>
      <c r="D132" s="232"/>
      <c r="E132" s="232"/>
      <c r="F132" s="232"/>
      <c r="G132" s="232"/>
      <c r="H132" s="232"/>
      <c r="I132" s="232"/>
      <c r="J132" s="232"/>
    </row>
    <row r="133" spans="2:10" x14ac:dyDescent="0.3">
      <c r="C133" s="232"/>
      <c r="D133" s="232"/>
      <c r="E133" s="232"/>
      <c r="F133" s="232"/>
      <c r="G133" s="232"/>
      <c r="H133" s="232"/>
      <c r="I133" s="232"/>
      <c r="J133" s="232"/>
    </row>
    <row r="134" spans="2:10" ht="15" customHeight="1" x14ac:dyDescent="0.3">
      <c r="B134" s="233" t="s">
        <v>210</v>
      </c>
      <c r="C134" s="234"/>
      <c r="D134" s="234"/>
      <c r="E134" s="234"/>
      <c r="F134" s="234"/>
      <c r="G134" s="234"/>
      <c r="H134" s="234"/>
      <c r="I134" s="234"/>
      <c r="J134" s="235"/>
    </row>
    <row r="135" spans="2:10" x14ac:dyDescent="0.3">
      <c r="B135" s="11" t="s">
        <v>216</v>
      </c>
      <c r="C135" s="229" t="s">
        <v>217</v>
      </c>
      <c r="D135" s="230"/>
      <c r="E135" s="230"/>
      <c r="F135" s="230"/>
      <c r="G135" s="230"/>
      <c r="H135" s="230"/>
      <c r="I135" s="230"/>
      <c r="J135" s="231"/>
    </row>
    <row r="136" spans="2:10" x14ac:dyDescent="0.3">
      <c r="B136" s="110"/>
      <c r="C136" s="232"/>
      <c r="D136" s="232"/>
      <c r="E136" s="232"/>
      <c r="F136" s="232"/>
      <c r="G136" s="232"/>
      <c r="H136" s="232"/>
      <c r="I136" s="232"/>
      <c r="J136" s="232"/>
    </row>
    <row r="137" spans="2:10" x14ac:dyDescent="0.3">
      <c r="B137" s="110"/>
      <c r="C137" s="232"/>
      <c r="D137" s="232"/>
      <c r="E137" s="232"/>
      <c r="F137" s="232"/>
      <c r="G137" s="232"/>
      <c r="H137" s="232"/>
      <c r="I137" s="232"/>
      <c r="J137" s="232"/>
    </row>
    <row r="138" spans="2:10" x14ac:dyDescent="0.3">
      <c r="B138" s="110"/>
      <c r="C138" s="232"/>
      <c r="D138" s="232"/>
      <c r="E138" s="232"/>
      <c r="F138" s="232"/>
      <c r="G138" s="232"/>
      <c r="H138" s="232"/>
      <c r="I138" s="232"/>
      <c r="J138" s="232"/>
    </row>
    <row r="139" spans="2:10" x14ac:dyDescent="0.3">
      <c r="B139" s="110"/>
      <c r="C139" s="232"/>
      <c r="D139" s="232"/>
      <c r="E139" s="232"/>
      <c r="F139" s="232"/>
      <c r="G139" s="232"/>
      <c r="H139" s="232"/>
      <c r="I139" s="232"/>
      <c r="J139" s="232"/>
    </row>
    <row r="140" spans="2:10" x14ac:dyDescent="0.3">
      <c r="B140" s="110"/>
      <c r="C140" s="232"/>
      <c r="D140" s="232"/>
      <c r="E140" s="232"/>
      <c r="F140" s="232"/>
      <c r="G140" s="232"/>
      <c r="H140" s="232"/>
      <c r="I140" s="232"/>
      <c r="J140" s="232"/>
    </row>
    <row r="141" spans="2:10" x14ac:dyDescent="0.3">
      <c r="B141" s="110"/>
      <c r="C141" s="232"/>
      <c r="D141" s="232"/>
      <c r="E141" s="232"/>
      <c r="F141" s="232"/>
      <c r="G141" s="232"/>
      <c r="H141" s="232"/>
      <c r="I141" s="232"/>
      <c r="J141" s="232"/>
    </row>
    <row r="142" spans="2:10" x14ac:dyDescent="0.3">
      <c r="B142" s="110"/>
      <c r="C142" s="232"/>
      <c r="D142" s="232"/>
      <c r="E142" s="232"/>
      <c r="F142" s="232"/>
      <c r="G142" s="232"/>
      <c r="H142" s="232"/>
      <c r="I142" s="232"/>
      <c r="J142" s="232"/>
    </row>
    <row r="143" spans="2:10" x14ac:dyDescent="0.3">
      <c r="B143" s="110"/>
      <c r="C143" s="232"/>
      <c r="D143" s="232"/>
      <c r="E143" s="232"/>
      <c r="F143" s="232"/>
      <c r="G143" s="232"/>
      <c r="H143" s="232"/>
      <c r="I143" s="232"/>
      <c r="J143" s="232"/>
    </row>
    <row r="144" spans="2:10" x14ac:dyDescent="0.3">
      <c r="B144" s="110"/>
      <c r="C144" s="232"/>
      <c r="D144" s="232"/>
      <c r="E144" s="232"/>
      <c r="F144" s="232"/>
      <c r="G144" s="232"/>
      <c r="H144" s="232"/>
      <c r="I144" s="232"/>
      <c r="J144" s="232"/>
    </row>
    <row r="145" spans="2:10" x14ac:dyDescent="0.3">
      <c r="B145" s="110"/>
      <c r="C145" s="232"/>
      <c r="D145" s="232"/>
      <c r="E145" s="232"/>
      <c r="F145" s="232"/>
      <c r="G145" s="232"/>
      <c r="H145" s="232"/>
      <c r="I145" s="232"/>
      <c r="J145" s="232"/>
    </row>
    <row r="146" spans="2:10" x14ac:dyDescent="0.3">
      <c r="B146" s="110"/>
      <c r="C146" s="232"/>
      <c r="D146" s="232"/>
      <c r="E146" s="232"/>
      <c r="F146" s="232"/>
      <c r="G146" s="232"/>
      <c r="H146" s="232"/>
      <c r="I146" s="232"/>
      <c r="J146" s="232"/>
    </row>
    <row r="147" spans="2:10" x14ac:dyDescent="0.3">
      <c r="C147" s="232"/>
      <c r="D147" s="232"/>
      <c r="E147" s="232"/>
      <c r="F147" s="232"/>
      <c r="G147" s="232"/>
      <c r="H147" s="232"/>
      <c r="I147" s="232"/>
      <c r="J147" s="232"/>
    </row>
    <row r="148" spans="2:10" x14ac:dyDescent="0.3">
      <c r="B148" s="233" t="s">
        <v>211</v>
      </c>
      <c r="C148" s="234"/>
      <c r="D148" s="234"/>
      <c r="E148" s="234"/>
      <c r="F148" s="234"/>
      <c r="G148" s="234"/>
      <c r="H148" s="234"/>
      <c r="I148" s="234"/>
      <c r="J148" s="235"/>
    </row>
    <row r="149" spans="2:10" x14ac:dyDescent="0.3">
      <c r="B149" s="11" t="s">
        <v>216</v>
      </c>
      <c r="C149" s="229" t="s">
        <v>217</v>
      </c>
      <c r="D149" s="230"/>
      <c r="E149" s="230"/>
      <c r="F149" s="230"/>
      <c r="G149" s="230"/>
      <c r="H149" s="230"/>
      <c r="I149" s="230"/>
      <c r="J149" s="231"/>
    </row>
    <row r="150" spans="2:10" x14ac:dyDescent="0.3">
      <c r="B150" s="110"/>
      <c r="C150" s="232"/>
      <c r="D150" s="232"/>
      <c r="E150" s="232"/>
      <c r="F150" s="232"/>
      <c r="G150" s="232"/>
      <c r="H150" s="232"/>
      <c r="I150" s="232"/>
      <c r="J150" s="232"/>
    </row>
    <row r="151" spans="2:10" x14ac:dyDescent="0.3">
      <c r="B151" s="110"/>
      <c r="C151" s="232"/>
      <c r="D151" s="232"/>
      <c r="E151" s="232"/>
      <c r="F151" s="232"/>
      <c r="G151" s="232"/>
      <c r="H151" s="232"/>
      <c r="I151" s="232"/>
      <c r="J151" s="232"/>
    </row>
    <row r="152" spans="2:10" x14ac:dyDescent="0.3">
      <c r="B152" s="110"/>
      <c r="C152" s="232"/>
      <c r="D152" s="232"/>
      <c r="E152" s="232"/>
      <c r="F152" s="232"/>
      <c r="G152" s="232"/>
      <c r="H152" s="232"/>
      <c r="I152" s="232"/>
      <c r="J152" s="232"/>
    </row>
    <row r="153" spans="2:10" x14ac:dyDescent="0.3">
      <c r="B153" s="110"/>
      <c r="C153" s="232"/>
      <c r="D153" s="232"/>
      <c r="E153" s="232"/>
      <c r="F153" s="232"/>
      <c r="G153" s="232"/>
      <c r="H153" s="232"/>
      <c r="I153" s="232"/>
      <c r="J153" s="232"/>
    </row>
    <row r="154" spans="2:10" x14ac:dyDescent="0.3">
      <c r="B154" s="110"/>
      <c r="C154" s="232"/>
      <c r="D154" s="232"/>
      <c r="E154" s="232"/>
      <c r="F154" s="232"/>
      <c r="G154" s="232"/>
      <c r="H154" s="232"/>
      <c r="I154" s="232"/>
      <c r="J154" s="232"/>
    </row>
    <row r="155" spans="2:10" x14ac:dyDescent="0.3">
      <c r="B155" s="110"/>
      <c r="C155" s="232"/>
      <c r="D155" s="232"/>
      <c r="E155" s="232"/>
      <c r="F155" s="232"/>
      <c r="G155" s="232"/>
      <c r="H155" s="232"/>
      <c r="I155" s="232"/>
      <c r="J155" s="232"/>
    </row>
    <row r="156" spans="2:10" x14ac:dyDescent="0.3">
      <c r="B156" s="110"/>
      <c r="C156" s="232"/>
      <c r="D156" s="232"/>
      <c r="E156" s="232"/>
      <c r="F156" s="232"/>
      <c r="G156" s="232"/>
      <c r="H156" s="232"/>
      <c r="I156" s="232"/>
      <c r="J156" s="232"/>
    </row>
    <row r="157" spans="2:10" x14ac:dyDescent="0.3">
      <c r="B157" s="110"/>
      <c r="C157" s="232"/>
      <c r="D157" s="232"/>
      <c r="E157" s="232"/>
      <c r="F157" s="232"/>
      <c r="G157" s="232"/>
      <c r="H157" s="232"/>
      <c r="I157" s="232"/>
      <c r="J157" s="232"/>
    </row>
    <row r="158" spans="2:10" x14ac:dyDescent="0.3">
      <c r="B158" s="110"/>
      <c r="C158" s="232"/>
      <c r="D158" s="232"/>
      <c r="E158" s="232"/>
      <c r="F158" s="232"/>
      <c r="G158" s="232"/>
      <c r="H158" s="232"/>
      <c r="I158" s="232"/>
      <c r="J158" s="232"/>
    </row>
    <row r="159" spans="2:10" x14ac:dyDescent="0.3">
      <c r="B159" s="110"/>
      <c r="C159" s="232"/>
      <c r="D159" s="232"/>
      <c r="E159" s="232"/>
      <c r="F159" s="232"/>
      <c r="G159" s="232"/>
      <c r="H159" s="232"/>
      <c r="I159" s="232"/>
      <c r="J159" s="232"/>
    </row>
    <row r="160" spans="2:10" x14ac:dyDescent="0.3">
      <c r="B160" s="110"/>
      <c r="C160" s="232"/>
      <c r="D160" s="232"/>
      <c r="E160" s="232"/>
      <c r="F160" s="232"/>
      <c r="G160" s="232"/>
      <c r="H160" s="232"/>
      <c r="I160" s="232"/>
      <c r="J160" s="232"/>
    </row>
    <row r="161" spans="2:10" x14ac:dyDescent="0.3">
      <c r="C161" s="232"/>
      <c r="D161" s="232"/>
      <c r="E161" s="232"/>
      <c r="F161" s="232"/>
      <c r="G161" s="232"/>
      <c r="H161" s="232"/>
      <c r="I161" s="232"/>
      <c r="J161" s="232"/>
    </row>
    <row r="162" spans="2:10" x14ac:dyDescent="0.3">
      <c r="B162" s="233" t="s">
        <v>212</v>
      </c>
      <c r="C162" s="234"/>
      <c r="D162" s="234"/>
      <c r="E162" s="234"/>
      <c r="F162" s="234"/>
      <c r="G162" s="234"/>
      <c r="H162" s="234"/>
      <c r="I162" s="234"/>
      <c r="J162" s="235"/>
    </row>
    <row r="163" spans="2:10" x14ac:dyDescent="0.3">
      <c r="B163" s="11" t="s">
        <v>216</v>
      </c>
      <c r="C163" s="229" t="s">
        <v>217</v>
      </c>
      <c r="D163" s="230"/>
      <c r="E163" s="230"/>
      <c r="F163" s="230"/>
      <c r="G163" s="230"/>
      <c r="H163" s="230"/>
      <c r="I163" s="230"/>
      <c r="J163" s="231"/>
    </row>
    <row r="164" spans="2:10" x14ac:dyDescent="0.3">
      <c r="B164" s="110"/>
      <c r="C164" s="232"/>
      <c r="D164" s="232"/>
      <c r="E164" s="232"/>
      <c r="F164" s="232"/>
      <c r="G164" s="232"/>
      <c r="H164" s="232"/>
      <c r="I164" s="232"/>
      <c r="J164" s="232"/>
    </row>
    <row r="165" spans="2:10" x14ac:dyDescent="0.3">
      <c r="B165" s="110"/>
      <c r="C165" s="232"/>
      <c r="D165" s="232"/>
      <c r="E165" s="232"/>
      <c r="F165" s="232"/>
      <c r="G165" s="232"/>
      <c r="H165" s="232"/>
      <c r="I165" s="232"/>
      <c r="J165" s="232"/>
    </row>
    <row r="166" spans="2:10" x14ac:dyDescent="0.3">
      <c r="B166" s="110"/>
      <c r="C166" s="232"/>
      <c r="D166" s="232"/>
      <c r="E166" s="232"/>
      <c r="F166" s="232"/>
      <c r="G166" s="232"/>
      <c r="H166" s="232"/>
      <c r="I166" s="232"/>
      <c r="J166" s="232"/>
    </row>
    <row r="167" spans="2:10" x14ac:dyDescent="0.3">
      <c r="B167" s="110"/>
      <c r="C167" s="232"/>
      <c r="D167" s="232"/>
      <c r="E167" s="232"/>
      <c r="F167" s="232"/>
      <c r="G167" s="232"/>
      <c r="H167" s="232"/>
      <c r="I167" s="232"/>
      <c r="J167" s="232"/>
    </row>
    <row r="168" spans="2:10" x14ac:dyDescent="0.3">
      <c r="B168" s="110"/>
      <c r="C168" s="232"/>
      <c r="D168" s="232"/>
      <c r="E168" s="232"/>
      <c r="F168" s="232"/>
      <c r="G168" s="232"/>
      <c r="H168" s="232"/>
      <c r="I168" s="232"/>
      <c r="J168" s="232"/>
    </row>
    <row r="169" spans="2:10" x14ac:dyDescent="0.3">
      <c r="B169" s="110"/>
      <c r="C169" s="232"/>
      <c r="D169" s="232"/>
      <c r="E169" s="232"/>
      <c r="F169" s="232"/>
      <c r="G169" s="232"/>
      <c r="H169" s="232"/>
      <c r="I169" s="232"/>
      <c r="J169" s="232"/>
    </row>
    <row r="170" spans="2:10" x14ac:dyDescent="0.3">
      <c r="B170" s="110"/>
      <c r="C170" s="232"/>
      <c r="D170" s="232"/>
      <c r="E170" s="232"/>
      <c r="F170" s="232"/>
      <c r="G170" s="232"/>
      <c r="H170" s="232"/>
      <c r="I170" s="232"/>
      <c r="J170" s="232"/>
    </row>
    <row r="171" spans="2:10" x14ac:dyDescent="0.3">
      <c r="B171" s="110"/>
      <c r="C171" s="232"/>
      <c r="D171" s="232"/>
      <c r="E171" s="232"/>
      <c r="F171" s="232"/>
      <c r="G171" s="232"/>
      <c r="H171" s="232"/>
      <c r="I171" s="232"/>
      <c r="J171" s="232"/>
    </row>
    <row r="172" spans="2:10" x14ac:dyDescent="0.3">
      <c r="B172" s="110"/>
      <c r="C172" s="232"/>
      <c r="D172" s="232"/>
      <c r="E172" s="232"/>
      <c r="F172" s="232"/>
      <c r="G172" s="232"/>
      <c r="H172" s="232"/>
      <c r="I172" s="232"/>
      <c r="J172" s="232"/>
    </row>
    <row r="173" spans="2:10" x14ac:dyDescent="0.3">
      <c r="B173" s="110"/>
      <c r="C173" s="232"/>
      <c r="D173" s="232"/>
      <c r="E173" s="232"/>
      <c r="F173" s="232"/>
      <c r="G173" s="232"/>
      <c r="H173" s="232"/>
      <c r="I173" s="232"/>
      <c r="J173" s="232"/>
    </row>
    <row r="174" spans="2:10" x14ac:dyDescent="0.3">
      <c r="B174" s="110"/>
      <c r="C174" s="232"/>
      <c r="D174" s="232"/>
      <c r="E174" s="232"/>
      <c r="F174" s="232"/>
      <c r="G174" s="232"/>
      <c r="H174" s="232"/>
      <c r="I174" s="232"/>
      <c r="J174" s="232"/>
    </row>
    <row r="175" spans="2:10" x14ac:dyDescent="0.3">
      <c r="C175" s="232"/>
      <c r="D175" s="232"/>
      <c r="E175" s="232"/>
      <c r="F175" s="232"/>
      <c r="G175" s="232"/>
      <c r="H175" s="232"/>
      <c r="I175" s="232"/>
      <c r="J175" s="232"/>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sarah40</cp:lastModifiedBy>
  <cp:lastPrinted>2018-04-13T17:51:08Z</cp:lastPrinted>
  <dcterms:created xsi:type="dcterms:W3CDTF">2016-05-24T20:41:12Z</dcterms:created>
  <dcterms:modified xsi:type="dcterms:W3CDTF">2018-08-30T22:42:27Z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